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Emuesiri\Desktop\National Bureau of Statistics\NBS 2017\Admin Data Collection\NDLEA Data\"/>
    </mc:Choice>
  </mc:AlternateContent>
  <bookViews>
    <workbookView xWindow="0" yWindow="0" windowWidth="20490" windowHeight="8295" xr2:uid="{00000000-000D-0000-FFFF-FFFF00000000}"/>
  </bookViews>
  <sheets>
    <sheet name="QUANTITY OF NARCOTICS" sheetId="6" r:id="rId1"/>
    <sheet name="NUMBER OF ARRESTED SUSPECTS" sheetId="2" r:id="rId2"/>
    <sheet name="NUMBER OF COUNSELLING CONCLUDED" sheetId="3" r:id="rId3"/>
    <sheet name="NUMBER OF COUNSELLING CASES" sheetId="4" r:id="rId4"/>
    <sheet name="NUMBER OF SUSPECTS PROSECUTED" sheetId="5" r:id="rId5"/>
    <sheet name="NUMBER OF CONVICTIONS SECURED" sheetId="7" r:id="rId6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2" l="1"/>
  <c r="G50" i="2"/>
  <c r="J50" i="2"/>
  <c r="M50" i="2"/>
  <c r="P50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5" i="2"/>
  <c r="P46" i="2"/>
  <c r="P47" i="2"/>
  <c r="P48" i="2"/>
  <c r="P49" i="2"/>
  <c r="P51" i="2"/>
  <c r="P52" i="2"/>
  <c r="P53" i="2"/>
  <c r="P55" i="2"/>
  <c r="P56" i="2"/>
  <c r="P57" i="2"/>
  <c r="P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5" i="2"/>
  <c r="M46" i="2"/>
  <c r="M47" i="2"/>
  <c r="M48" i="2"/>
  <c r="M49" i="2"/>
  <c r="M51" i="2"/>
  <c r="M52" i="2"/>
  <c r="M53" i="2"/>
  <c r="M55" i="2"/>
  <c r="M56" i="2"/>
  <c r="M57" i="2"/>
  <c r="M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5" i="2"/>
  <c r="J46" i="2"/>
  <c r="J47" i="2"/>
  <c r="J48" i="2"/>
  <c r="J49" i="2"/>
  <c r="J51" i="2"/>
  <c r="J52" i="2"/>
  <c r="J53" i="2"/>
  <c r="J55" i="2"/>
  <c r="J56" i="2"/>
  <c r="J57" i="2"/>
  <c r="J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5" i="2"/>
  <c r="G46" i="2"/>
  <c r="G47" i="2"/>
  <c r="G48" i="2"/>
  <c r="G49" i="2"/>
  <c r="G51" i="2"/>
  <c r="G52" i="2"/>
  <c r="G53" i="2"/>
  <c r="G55" i="2"/>
  <c r="G56" i="2"/>
  <c r="G57" i="2"/>
  <c r="G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5" i="2"/>
  <c r="D46" i="2"/>
  <c r="D47" i="2"/>
  <c r="D48" i="2"/>
  <c r="D49" i="2"/>
  <c r="D51" i="2"/>
  <c r="D52" i="2"/>
  <c r="D53" i="2"/>
  <c r="D55" i="2"/>
  <c r="D56" i="2"/>
  <c r="D57" i="2"/>
  <c r="D4" i="2"/>
  <c r="C54" i="7" l="1"/>
  <c r="D54" i="7"/>
  <c r="E54" i="7"/>
  <c r="F54" i="7"/>
  <c r="B54" i="7"/>
  <c r="C54" i="5"/>
  <c r="D54" i="5"/>
  <c r="E54" i="5"/>
  <c r="F54" i="5"/>
  <c r="B54" i="5"/>
  <c r="F54" i="6"/>
  <c r="B54" i="6"/>
  <c r="E54" i="6" l="1"/>
  <c r="D54" i="6"/>
  <c r="C54" i="6"/>
  <c r="C45" i="4" l="1"/>
  <c r="D45" i="4"/>
  <c r="E45" i="4"/>
  <c r="F45" i="4"/>
  <c r="B45" i="4"/>
  <c r="C45" i="3"/>
  <c r="D45" i="3"/>
  <c r="E45" i="3"/>
  <c r="F45" i="3"/>
  <c r="B45" i="3"/>
  <c r="C69" i="2"/>
  <c r="E69" i="2"/>
  <c r="F69" i="2"/>
  <c r="H69" i="2"/>
  <c r="B69" i="2"/>
  <c r="C58" i="2" l="1"/>
  <c r="E58" i="2"/>
  <c r="G58" i="2" s="1"/>
  <c r="F58" i="2"/>
  <c r="H58" i="2"/>
  <c r="J58" i="2" s="1"/>
  <c r="I58" i="2"/>
  <c r="K58" i="2"/>
  <c r="M58" i="2" s="1"/>
  <c r="L58" i="2"/>
  <c r="N58" i="2"/>
  <c r="P58" i="2" s="1"/>
  <c r="O58" i="2"/>
  <c r="B58" i="2"/>
  <c r="D58" i="2" s="1"/>
</calcChain>
</file>

<file path=xl/sharedStrings.xml><?xml version="1.0" encoding="utf-8"?>
<sst xmlns="http://schemas.openxmlformats.org/spreadsheetml/2006/main" count="333" uniqueCount="78">
  <si>
    <t>STATE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</si>
  <si>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</si>
  <si>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</si>
  <si>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</si>
  <si>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</si>
  <si>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</si>
  <si>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</si>
  <si>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</si>
  <si>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</si>
  <si>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</si>
  <si>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</si>
  <si>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DOGI(HQ LAGOS)</t>
  </si>
  <si>
    <t>EBONYI</t>
  </si>
  <si>
    <t>EDO</t>
  </si>
  <si>
    <t>EKITI</t>
  </si>
  <si>
    <t>ENUGU</t>
  </si>
  <si>
    <t>FCT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</si>
  <si>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</si>
  <si>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</si>
  <si>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</si>
  <si>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</si>
  <si>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</si>
  <si>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</si>
  <si>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</si>
  <si>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</si>
  <si>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</si>
  <si>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</si>
  <si>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</si>
  <si>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</si>
  <si>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</si>
  <si>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</si>
  <si>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</si>
  <si>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</si>
  <si>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</si>
  <si>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</si>
  <si>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</si>
  <si>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</si>
  <si>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</si>
  <si>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</si>
  <si>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AIRPORTS</t>
  </si>
  <si>
    <t>MMIA-LAGOS</t>
  </si>
  <si>
    <t>NAIA-ABUJA</t>
  </si>
  <si>
    <t>PHIA-PORT HARCOURT</t>
  </si>
  <si>
    <t>MAKIA-KANO</t>
  </si>
  <si>
    <t>AIIA-ENUGU</t>
  </si>
  <si>
    <t>SEAPORTS</t>
  </si>
  <si>
    <t>TINCAN-LAGOS</t>
  </si>
  <si>
    <t>ONNE-RIVERS</t>
  </si>
  <si>
    <t>BORDER POSTS</t>
  </si>
  <si>
    <t>SEME-LAGOS</t>
  </si>
  <si>
    <t>IDIROKO-OGUN</t>
  </si>
  <si>
    <t>WHARF-LAGOS</t>
  </si>
  <si>
    <t xml:space="preserve">MALE </t>
  </si>
  <si>
    <t>FEMALE</t>
  </si>
  <si>
    <t>SIU(HQ LAGOS)</t>
  </si>
  <si>
    <t>JTF(HQ LAGOS)</t>
  </si>
  <si>
    <t>CIATF</t>
  </si>
  <si>
    <t>IDIROKO</t>
  </si>
  <si>
    <t>SEME</t>
  </si>
  <si>
    <t>PHPORT</t>
  </si>
  <si>
    <t>PHIA</t>
  </si>
  <si>
    <t>NORTH-EAST</t>
  </si>
  <si>
    <t>NORTH-CENTRAL</t>
  </si>
  <si>
    <t>NORTH-WEST</t>
  </si>
  <si>
    <t>SOUTH-EAST</t>
  </si>
  <si>
    <t>SOUTH-SOUTH</t>
  </si>
  <si>
    <t>SOUTH-WEST</t>
  </si>
  <si>
    <t>NHQ</t>
  </si>
  <si>
    <t>Number Of Arrested Suspects By State, Special Area Command And Sex, 2012-2016</t>
  </si>
  <si>
    <t>Total Number of Drug Cases By Geo-Political Zones, 2010-2016</t>
  </si>
  <si>
    <t>ZONE</t>
  </si>
  <si>
    <t>Total</t>
  </si>
  <si>
    <t>Quantity of Narcotic Drugs Seized (Kg) by State and Special Area Command 2012 - 2016</t>
  </si>
  <si>
    <t>TOTAL</t>
  </si>
  <si>
    <t>Number of Counselling Cases Reported 2012 -2016</t>
  </si>
  <si>
    <t>Number of Suspects Prosecuted By State, Special Area Command 2012 -2016</t>
  </si>
  <si>
    <t>Number of Convictions Secured By State, Special Area Command 2012-2016</t>
  </si>
  <si>
    <t>Number of Counselling Concluded 2012 -2016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</si>
</sst>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orbel"/>
      <family val="2"/>
    </font>
    <font>
      <b/>
      <sz val="13"/>
      <color theme="1"/>
      <name val="Calibri"/>
      <family val="2"/>
      <scheme val="minor"/>
    </font>
    <font>
      <b/>
      <sz val="11"/>
      <color theme="1"/>
      <name val="Corbel"/>
      <family val="2"/>
    </font>
    <font>
      <b/>
      <sz val="12"/>
      <color theme="1"/>
      <name val="Corbel"/>
      <family val="2"/>
    </font>
    <font>
      <b/>
      <sz val="12"/>
      <color rgb="FF000000"/>
      <name val="Corbel"/>
      <family val="2"/>
    </font>
    <font>
      <b/>
      <sz val="11"/>
      <color theme="1" tint="4.9989318521683403E-2"/>
      <name val="Corbel"/>
      <family val="2"/>
    </font>
    <font>
      <sz val="11"/>
      <color theme="1" tint="4.9989318521683403E-2"/>
      <name val="Corbe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/>
    <xf numFmtId="0" fontId="0" fillId="0" borderId="0" xfId="0"/>
    <xf numFmtId="0" fontId="1" fillId="0" borderId="0" xfId="0" applyFont="1"/>
    <xf numFmtId="164" fontId="2" fillId="0" borderId="1" xfId="1" applyNumberFormat="1" applyFont="1" applyBorder="1"/>
    <xf numFmtId="164" fontId="2" fillId="0" borderId="1" xfId="1" applyFont="1" applyBorder="1"/>
    <xf numFmtId="164" fontId="2" fillId="2" borderId="1" xfId="1" applyFont="1" applyFill="1" applyBorder="1"/>
    <xf numFmtId="164" fontId="2" fillId="0" borderId="4" xfId="1" applyNumberFormat="1" applyFont="1" applyBorder="1"/>
    <xf numFmtId="0" fontId="4" fillId="0" borderId="8" xfId="0" applyNumberFormat="1" applyFont="1" applyBorder="1"/>
    <xf numFmtId="0" fontId="4" fillId="0" borderId="9" xfId="0" applyNumberFormat="1" applyFont="1" applyBorder="1"/>
    <xf numFmtId="0" fontId="4" fillId="0" borderId="10" xfId="0" applyNumberFormat="1" applyFont="1" applyBorder="1"/>
    <xf numFmtId="0" fontId="4" fillId="0" borderId="21" xfId="1" applyNumberFormat="1" applyFont="1" applyBorder="1"/>
    <xf numFmtId="164" fontId="2" fillId="0" borderId="22" xfId="1" applyNumberFormat="1" applyFont="1" applyBorder="1" applyAlignment="1">
      <alignment wrapText="1"/>
    </xf>
    <xf numFmtId="0" fontId="4" fillId="0" borderId="23" xfId="1" applyNumberFormat="1" applyFont="1" applyBorder="1"/>
    <xf numFmtId="164" fontId="2" fillId="0" borderId="24" xfId="1" applyNumberFormat="1" applyFont="1" applyBorder="1"/>
    <xf numFmtId="164" fontId="2" fillId="0" borderId="24" xfId="1" applyFont="1" applyBorder="1"/>
    <xf numFmtId="164" fontId="2" fillId="2" borderId="24" xfId="1" applyFont="1" applyFill="1" applyBorder="1"/>
    <xf numFmtId="0" fontId="4" fillId="0" borderId="5" xfId="1" applyNumberFormat="1" applyFont="1" applyBorder="1"/>
    <xf numFmtId="164" fontId="4" fillId="0" borderId="6" xfId="1" applyFont="1" applyBorder="1"/>
    <xf numFmtId="164" fontId="4" fillId="0" borderId="7" xfId="1" applyFont="1" applyBorder="1"/>
    <xf numFmtId="0" fontId="4" fillId="0" borderId="20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21" xfId="0" applyFont="1" applyBorder="1"/>
    <xf numFmtId="0" fontId="2" fillId="0" borderId="4" xfId="0" applyFont="1" applyBorder="1"/>
    <xf numFmtId="0" fontId="2" fillId="0" borderId="22" xfId="0" applyFont="1" applyBorder="1"/>
    <xf numFmtId="0" fontId="4" fillId="0" borderId="23" xfId="0" applyFont="1" applyBorder="1"/>
    <xf numFmtId="0" fontId="2" fillId="0" borderId="1" xfId="0" applyFont="1" applyBorder="1"/>
    <xf numFmtId="0" fontId="2" fillId="0" borderId="24" xfId="0" applyFont="1" applyBorder="1"/>
    <xf numFmtId="0" fontId="4" fillId="3" borderId="23" xfId="0" applyFont="1" applyFill="1" applyBorder="1"/>
    <xf numFmtId="0" fontId="2" fillId="3" borderId="1" xfId="0" applyFont="1" applyFill="1" applyBorder="1"/>
    <xf numFmtId="0" fontId="2" fillId="3" borderId="24" xfId="0" applyFont="1" applyFill="1" applyBorder="1"/>
    <xf numFmtId="165" fontId="4" fillId="0" borderId="6" xfId="1" applyNumberFormat="1" applyFont="1" applyBorder="1"/>
    <xf numFmtId="165" fontId="4" fillId="0" borderId="7" xfId="1" applyNumberFormat="1" applyFont="1" applyBorder="1"/>
    <xf numFmtId="0" fontId="2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165" fontId="2" fillId="0" borderId="4" xfId="1" applyNumberFormat="1" applyFont="1" applyBorder="1"/>
    <xf numFmtId="165" fontId="2" fillId="0" borderId="22" xfId="1" applyNumberFormat="1" applyFont="1" applyBorder="1"/>
    <xf numFmtId="165" fontId="2" fillId="0" borderId="1" xfId="1" applyNumberFormat="1" applyFont="1" applyBorder="1"/>
    <xf numFmtId="165" fontId="2" fillId="0" borderId="24" xfId="1" applyNumberFormat="1" applyFont="1" applyBorder="1"/>
    <xf numFmtId="0" fontId="2" fillId="0" borderId="25" xfId="0" applyFont="1" applyBorder="1"/>
    <xf numFmtId="0" fontId="4" fillId="0" borderId="8" xfId="0" applyFont="1" applyBorder="1"/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4" fillId="0" borderId="30" xfId="0" applyFont="1" applyBorder="1"/>
    <xf numFmtId="165" fontId="2" fillId="0" borderId="14" xfId="1" applyNumberFormat="1" applyFont="1" applyBorder="1"/>
    <xf numFmtId="165" fontId="2" fillId="0" borderId="31" xfId="1" applyNumberFormat="1" applyFont="1" applyBorder="1"/>
    <xf numFmtId="165" fontId="4" fillId="0" borderId="32" xfId="1" applyNumberFormat="1" applyFont="1" applyBorder="1"/>
    <xf numFmtId="0" fontId="4" fillId="0" borderId="32" xfId="0" applyFont="1" applyBorder="1"/>
    <xf numFmtId="0" fontId="2" fillId="0" borderId="14" xfId="0" applyFont="1" applyBorder="1"/>
    <xf numFmtId="0" fontId="2" fillId="0" borderId="31" xfId="0" applyFont="1" applyBorder="1"/>
    <xf numFmtId="0" fontId="4" fillId="0" borderId="35" xfId="0" applyFont="1" applyBorder="1"/>
    <xf numFmtId="0" fontId="2" fillId="0" borderId="36" xfId="0" applyFont="1" applyBorder="1"/>
    <xf numFmtId="0" fontId="2" fillId="0" borderId="37" xfId="0" applyFont="1" applyBorder="1"/>
    <xf numFmtId="0" fontId="2" fillId="0" borderId="38" xfId="0" applyFont="1" applyBorder="1"/>
    <xf numFmtId="0" fontId="4" fillId="0" borderId="11" xfId="1" applyNumberFormat="1" applyFont="1" applyBorder="1"/>
    <xf numFmtId="165" fontId="4" fillId="0" borderId="12" xfId="1" applyNumberFormat="1" applyFont="1" applyBorder="1"/>
    <xf numFmtId="165" fontId="4" fillId="0" borderId="29" xfId="1" applyNumberFormat="1" applyFont="1" applyBorder="1"/>
    <xf numFmtId="0" fontId="4" fillId="0" borderId="12" xfId="0" applyFont="1" applyBorder="1"/>
    <xf numFmtId="0" fontId="4" fillId="0" borderId="13" xfId="0" applyFont="1" applyBorder="1"/>
    <xf numFmtId="0" fontId="2" fillId="0" borderId="39" xfId="0" applyFont="1" applyBorder="1"/>
    <xf numFmtId="0" fontId="7" fillId="4" borderId="23" xfId="0" applyFont="1" applyFill="1" applyBorder="1"/>
    <xf numFmtId="0" fontId="8" fillId="4" borderId="1" xfId="0" applyFont="1" applyFill="1" applyBorder="1"/>
    <xf numFmtId="0" fontId="8" fillId="4" borderId="4" xfId="0" applyFont="1" applyFill="1" applyBorder="1"/>
    <xf numFmtId="0" fontId="8" fillId="4" borderId="31" xfId="0" applyFont="1" applyFill="1" applyBorder="1"/>
    <xf numFmtId="0" fontId="8" fillId="4" borderId="22" xfId="0" applyFont="1" applyFill="1" applyBorder="1"/>
    <xf numFmtId="0" fontId="4" fillId="4" borderId="23" xfId="0" applyFont="1" applyFill="1" applyBorder="1"/>
    <xf numFmtId="0" fontId="2" fillId="4" borderId="1" xfId="0" applyFont="1" applyFill="1" applyBorder="1"/>
    <xf numFmtId="0" fontId="2" fillId="4" borderId="4" xfId="0" applyFont="1" applyFill="1" applyBorder="1"/>
    <xf numFmtId="0" fontId="2" fillId="4" borderId="31" xfId="0" applyFont="1" applyFill="1" applyBorder="1"/>
    <xf numFmtId="0" fontId="2" fillId="4" borderId="22" xfId="0" applyFont="1" applyFill="1" applyBorder="1"/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</cellXfs>
  <cellStyles count="3">
    <cellStyle name="Comma" xfId="1" builtinId="3"/>
    <cellStyle name="Comma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Quantity</a:t>
            </a:r>
            <a:r>
              <a:rPr lang="en-US" baseline="0"/>
              <a:t> of Narcotic Drug Seized(Kg)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2012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'QUANTITY OF NARCOTICS'!$B$54</c:f>
              <c:numCache>
                <c:formatCode>_(* #,##0.00_);_(* \(#,##0.00\);_(* "-"??_);_(@_)</c:formatCode>
                <c:ptCount val="1"/>
                <c:pt idx="0">
                  <c:v>233699.74899999992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A8-49D4-BE53-F1B10DC1FBBE}"/>
            </c:ext>
          </c:extLst>
        </c:ser>
        <c:ser>
          <c:idx val="1"/>
          <c:order val="1"/>
          <c:tx>
            <c:v>2014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'QUANTITY OF NARCOTICS'!$C$54</c:f>
              <c:numCache>
                <c:formatCode>_(* #,##0.00_);_(* \(#,##0.00\);_(* "-"??_);_(@_)</c:formatCode>
                <c:ptCount val="1"/>
                <c:pt idx="0">
                  <c:v>344985.50799999991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A8-49D4-BE53-F1B10DC1FBBE}"/>
            </c:ext>
          </c:extLst>
        </c:ser>
        <c:ser>
          <c:idx val="2"/>
          <c:order val="2"/>
          <c:tx>
            <c:v>2014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'QUANTITY OF NARCOTICS'!$D$54</c:f>
              <c:numCache>
                <c:formatCode>_(* #,##0.00_);_(* \(#,##0.00\);_(* "-"??_);_(@_)</c:formatCode>
                <c:ptCount val="1"/>
                <c:pt idx="0">
                  <c:v>165652.50599999999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A8-49D4-BE53-F1B10DC1FBBE}"/>
            </c:ext>
          </c:extLst>
        </c:ser>
        <c:ser>
          <c:idx val="3"/>
          <c:order val="3"/>
          <c:tx>
            <c:v>2015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'QUANTITY OF NARCOTICS'!$E$54</c:f>
              <c:numCache>
                <c:formatCode>_(* #,##0.00_);_(* \(#,##0.00\);_(* "-"??_);_(@_)</c:formatCode>
                <c:ptCount val="1"/>
                <c:pt idx="0">
                  <c:v>834709.1101000004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A8-49D4-BE53-F1B10DC1FBBE}"/>
            </c:ext>
          </c:extLst>
        </c:ser>
        <c:ser>
          <c:idx val="4"/>
          <c:order val="4"/>
          <c:tx>
            <c:v>2016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'QUANTITY OF NARCOTICS'!$F$54</c:f>
              <c:numCache>
                <c:formatCode>_(* #,##0.00_);_(* \(#,##0.00\);_(* "-"??_);_(@_)</c:formatCode>
                <c:ptCount val="1"/>
                <c:pt idx="0">
                  <c:v>262934.06020000001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A8-49D4-BE53-F1B10DC1FBB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49201648"/>
        <c:axId val="277530024"/>
      </c:barChart>
      <c:catAx>
        <c:axId val="249201648"/>
        <c:scaling>
          <c:orientation val="minMax"/>
        </c:scaling>
        <c:delete val="1"/>
        <c:axPos val="b"/>
        <c:majorTickMark val="none"/>
        <c:minorTickMark val="none"/>
        <c:tickLblPos val="nextTo"/>
        <c:crossAx val="277530024"/>
        <c:crosses val="autoZero"/>
        <c:auto val="1"/>
        <c:lblAlgn val="ctr"/>
        <c:lblOffset val="100"/>
        <c:noMultiLvlLbl val="0"/>
      </c:catAx>
      <c:valAx>
        <c:axId val="27753002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24920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Number</a:t>
            </a:r>
            <a:r>
              <a:rPr lang="en-GB" baseline="0"/>
              <a:t> of Drug Cases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2012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'NUMBER OF ARRESTED SUSPECTS'!$B$69</c:f>
              <c:numCache>
                <c:formatCode>_(* #,##0_);_(* \(#,##0\);_(* "-"??_);_(@_)</c:formatCode>
                <c:ptCount val="1"/>
                <c:pt idx="0">
                  <c:v>8052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94-4614-A437-E4B68C631E7F}"/>
            </c:ext>
          </c:extLst>
        </c:ser>
        <c:ser>
          <c:idx val="1"/>
          <c:order val="1"/>
          <c:tx>
            <c:v>2013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'NUMBER OF ARRESTED SUSPECTS'!$C$69</c:f>
              <c:numCache>
                <c:formatCode>_(* #,##0_);_(* \(#,##0\);_(* "-"??_);_(@_)</c:formatCode>
                <c:ptCount val="1"/>
                <c:pt idx="0">
                  <c:v>8843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94-4614-A437-E4B68C631E7F}"/>
            </c:ext>
          </c:extLst>
        </c:ser>
        <c:ser>
          <c:idx val="2"/>
          <c:order val="2"/>
          <c:tx>
            <c:v>2014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'NUMBER OF ARRESTED SUSPECTS'!$E$69</c:f>
              <c:numCache>
                <c:formatCode>_(* #,##0_);_(* \(#,##0\);_(* "-"??_);_(@_)</c:formatCode>
                <c:ptCount val="1"/>
                <c:pt idx="0">
                  <c:v>8826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94-4614-A437-E4B68C631E7F}"/>
            </c:ext>
          </c:extLst>
        </c:ser>
        <c:ser>
          <c:idx val="3"/>
          <c:order val="3"/>
          <c:tx>
            <c:v>2015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'NUMBER OF ARRESTED SUSPECTS'!$F$69</c:f>
              <c:numCache>
                <c:formatCode>_(* #,##0_);_(* \(#,##0\);_(* "-"??_);_(@_)</c:formatCode>
                <c:ptCount val="1"/>
                <c:pt idx="0">
                  <c:v>8778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94-4614-A437-E4B68C631E7F}"/>
            </c:ext>
          </c:extLst>
        </c:ser>
        <c:ser>
          <c:idx val="4"/>
          <c:order val="4"/>
          <c:tx>
            <c:v>2016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'NUMBER OF ARRESTED SUSPECTS'!$H$69</c:f>
              <c:numCache>
                <c:formatCode>_(* #,##0_);_(* \(#,##0\);_(* "-"??_);_(@_)</c:formatCode>
                <c:ptCount val="1"/>
                <c:pt idx="0">
                  <c:v>8257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94-4614-A437-E4B68C631E7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79064792"/>
        <c:axId val="279058128"/>
      </c:barChart>
      <c:catAx>
        <c:axId val="279064792"/>
        <c:scaling>
          <c:orientation val="minMax"/>
        </c:scaling>
        <c:delete val="1"/>
        <c:axPos val="b"/>
        <c:majorTickMark val="none"/>
        <c:minorTickMark val="none"/>
        <c:tickLblPos val="nextTo"/>
        <c:crossAx val="279058128"/>
        <c:crosses val="autoZero"/>
        <c:auto val="1"/>
        <c:lblAlgn val="ctr"/>
        <c:lblOffset val="100"/>
        <c:noMultiLvlLbl val="0"/>
      </c:catAx>
      <c:valAx>
        <c:axId val="279058128"/>
        <c:scaling>
          <c:orientation val="minMax"/>
        </c:scaling>
        <c:delete val="1"/>
        <c:axPos val="l"/>
        <c:numFmt formatCode="_(* #,##0_);_(* \(#,##0\);_(* &quot;-&quot;??_);_(@_)" sourceLinked="1"/>
        <c:majorTickMark val="none"/>
        <c:minorTickMark val="none"/>
        <c:tickLblPos val="nextTo"/>
        <c:crossAx val="279064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Number</a:t>
            </a:r>
            <a:r>
              <a:rPr lang="en-GB" baseline="0"/>
              <a:t> of Arrested Suspects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2012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'NUMBER OF ARRESTED SUSPECTS'!$D$58</c:f>
              <c:numCache>
                <c:formatCode>General</c:formatCode>
                <c:ptCount val="1"/>
                <c:pt idx="0">
                  <c:v>8185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C1-4C3B-9B17-0538099B0529}"/>
            </c:ext>
          </c:extLst>
        </c:ser>
        <c:ser>
          <c:idx val="1"/>
          <c:order val="1"/>
          <c:tx>
            <c:v>2013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'NUMBER OF ARRESTED SUSPECTS'!$G$58</c:f>
              <c:numCache>
                <c:formatCode>General</c:formatCode>
                <c:ptCount val="1"/>
                <c:pt idx="0">
                  <c:v>8843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C1-4C3B-9B17-0538099B0529}"/>
            </c:ext>
          </c:extLst>
        </c:ser>
        <c:ser>
          <c:idx val="2"/>
          <c:order val="2"/>
          <c:tx>
            <c:v>2014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'NUMBER OF ARRESTED SUSPECTS'!$J$58</c:f>
              <c:numCache>
                <c:formatCode>General</c:formatCode>
                <c:ptCount val="1"/>
                <c:pt idx="0">
                  <c:v>8805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C1-4C3B-9B17-0538099B0529}"/>
            </c:ext>
          </c:extLst>
        </c:ser>
        <c:ser>
          <c:idx val="3"/>
          <c:order val="3"/>
          <c:tx>
            <c:v>2015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'NUMBER OF ARRESTED SUSPECTS'!$M$58</c:f>
              <c:numCache>
                <c:formatCode>General</c:formatCode>
                <c:ptCount val="1"/>
                <c:pt idx="0">
                  <c:v>8778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BC1-4C3B-9B17-0538099B0529}"/>
            </c:ext>
          </c:extLst>
        </c:ser>
        <c:ser>
          <c:idx val="4"/>
          <c:order val="4"/>
          <c:tx>
            <c:v>2016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'NUMBER OF ARRESTED SUSPECTS'!$P$58</c:f>
              <c:numCache>
                <c:formatCode>General</c:formatCode>
                <c:ptCount val="1"/>
                <c:pt idx="0">
                  <c:v>8257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BC1-4C3B-9B17-0538099B052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79064400"/>
        <c:axId val="279061264"/>
      </c:barChart>
      <c:catAx>
        <c:axId val="279064400"/>
        <c:scaling>
          <c:orientation val="minMax"/>
        </c:scaling>
        <c:delete val="1"/>
        <c:axPos val="b"/>
        <c:majorTickMark val="none"/>
        <c:minorTickMark val="none"/>
        <c:tickLblPos val="nextTo"/>
        <c:crossAx val="279061264"/>
        <c:crosses val="autoZero"/>
        <c:auto val="1"/>
        <c:lblAlgn val="ctr"/>
        <c:lblOffset val="100"/>
        <c:noMultiLvlLbl val="0"/>
      </c:catAx>
      <c:valAx>
        <c:axId val="2790612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7906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Numeber</a:t>
            </a:r>
            <a:r>
              <a:rPr lang="en-GB" baseline="0"/>
              <a:t> of Counselling Concluded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2012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'NUMBER OF COUNSELLING CONCLUDED'!$B$45</c:f>
              <c:numCache>
                <c:formatCode>General</c:formatCode>
                <c:ptCount val="1"/>
                <c:pt idx="0">
                  <c:v>4129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3A-4DC2-A325-F3C51343154C}"/>
            </c:ext>
          </c:extLst>
        </c:ser>
        <c:ser>
          <c:idx val="1"/>
          <c:order val="1"/>
          <c:tx>
            <c:v>2013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'NUMBER OF COUNSELLING CONCLUDED'!$C$45</c:f>
              <c:numCache>
                <c:formatCode>General</c:formatCode>
                <c:ptCount val="1"/>
                <c:pt idx="0">
                  <c:v>6307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3A-4DC2-A325-F3C51343154C}"/>
            </c:ext>
          </c:extLst>
        </c:ser>
        <c:ser>
          <c:idx val="2"/>
          <c:order val="2"/>
          <c:tx>
            <c:v>2014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'NUMBER OF COUNSELLING CONCLUDED'!$D$45</c:f>
              <c:numCache>
                <c:formatCode>General</c:formatCode>
                <c:ptCount val="1"/>
                <c:pt idx="0">
                  <c:v>3403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3A-4DC2-A325-F3C51343154C}"/>
            </c:ext>
          </c:extLst>
        </c:ser>
        <c:ser>
          <c:idx val="3"/>
          <c:order val="3"/>
          <c:tx>
            <c:v>2015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'NUMBER OF COUNSELLING CONCLUDED'!$E$45</c:f>
              <c:numCache>
                <c:formatCode>General</c:formatCode>
                <c:ptCount val="1"/>
                <c:pt idx="0">
                  <c:v>4095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3A-4DC2-A325-F3C51343154C}"/>
            </c:ext>
          </c:extLst>
        </c:ser>
        <c:ser>
          <c:idx val="4"/>
          <c:order val="4"/>
          <c:tx>
            <c:v>2016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'NUMBER OF COUNSELLING CONCLUDED'!$F$45</c:f>
              <c:numCache>
                <c:formatCode>General</c:formatCode>
                <c:ptCount val="1"/>
                <c:pt idx="0">
                  <c:v>2774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3A-4DC2-A325-F3C51343154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48702192"/>
        <c:axId val="248701408"/>
      </c:barChart>
      <c:catAx>
        <c:axId val="248702192"/>
        <c:scaling>
          <c:orientation val="minMax"/>
        </c:scaling>
        <c:delete val="1"/>
        <c:axPos val="b"/>
        <c:majorTickMark val="none"/>
        <c:minorTickMark val="none"/>
        <c:tickLblPos val="nextTo"/>
        <c:crossAx val="248701408"/>
        <c:crosses val="autoZero"/>
        <c:auto val="1"/>
        <c:lblAlgn val="ctr"/>
        <c:lblOffset val="100"/>
        <c:noMultiLvlLbl val="0"/>
      </c:catAx>
      <c:valAx>
        <c:axId val="2487014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48702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Number</a:t>
            </a:r>
            <a:r>
              <a:rPr lang="en-GB" baseline="0"/>
              <a:t> of Counselling Cases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2012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'NUMBER OF COUNSELLING CASES'!$B$45</c:f>
              <c:numCache>
                <c:formatCode>General</c:formatCode>
                <c:ptCount val="1"/>
                <c:pt idx="0">
                  <c:v>4158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A4-439E-8890-6934CA8478F9}"/>
            </c:ext>
          </c:extLst>
        </c:ser>
        <c:ser>
          <c:idx val="1"/>
          <c:order val="1"/>
          <c:tx>
            <c:v>2013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'NUMBER OF COUNSELLING CASES'!$C$45</c:f>
              <c:numCache>
                <c:formatCode>General</c:formatCode>
                <c:ptCount val="1"/>
                <c:pt idx="0">
                  <c:v>6487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A4-439E-8890-6934CA8478F9}"/>
            </c:ext>
          </c:extLst>
        </c:ser>
        <c:ser>
          <c:idx val="2"/>
          <c:order val="2"/>
          <c:tx>
            <c:v>2014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'NUMBER OF COUNSELLING CASES'!$D$45</c:f>
              <c:numCache>
                <c:formatCode>General</c:formatCode>
                <c:ptCount val="1"/>
                <c:pt idx="0">
                  <c:v>3536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A4-439E-8890-6934CA8478F9}"/>
            </c:ext>
          </c:extLst>
        </c:ser>
        <c:ser>
          <c:idx val="3"/>
          <c:order val="3"/>
          <c:tx>
            <c:v>2015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'NUMBER OF COUNSELLING CASES'!$E$45</c:f>
              <c:numCache>
                <c:formatCode>General</c:formatCode>
                <c:ptCount val="1"/>
                <c:pt idx="0">
                  <c:v>4106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A4-439E-8890-6934CA8478F9}"/>
            </c:ext>
          </c:extLst>
        </c:ser>
        <c:ser>
          <c:idx val="4"/>
          <c:order val="4"/>
          <c:tx>
            <c:v>2016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'NUMBER OF COUNSELLING CASES'!$F$45</c:f>
              <c:numCache>
                <c:formatCode>General</c:formatCode>
                <c:ptCount val="1"/>
                <c:pt idx="0">
                  <c:v>2777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4A4-439E-8890-6934CA8478F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51504512"/>
        <c:axId val="252326312"/>
      </c:barChart>
      <c:catAx>
        <c:axId val="251504512"/>
        <c:scaling>
          <c:orientation val="minMax"/>
        </c:scaling>
        <c:delete val="1"/>
        <c:axPos val="b"/>
        <c:majorTickMark val="none"/>
        <c:minorTickMark val="none"/>
        <c:tickLblPos val="nextTo"/>
        <c:crossAx val="252326312"/>
        <c:crosses val="autoZero"/>
        <c:auto val="1"/>
        <c:lblAlgn val="ctr"/>
        <c:lblOffset val="100"/>
        <c:noMultiLvlLbl val="0"/>
      </c:catAx>
      <c:valAx>
        <c:axId val="2523263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51504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Number</a:t>
            </a:r>
            <a:r>
              <a:rPr lang="en-GB" baseline="0"/>
              <a:t> of Suspects Prosected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2012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'NUMBER OF SUSPECTS PROSECUTED'!$B$54</c:f>
              <c:numCache>
                <c:formatCode>General</c:formatCode>
                <c:ptCount val="1"/>
                <c:pt idx="0">
                  <c:v>2388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C1-41F4-9648-75308B55F774}"/>
            </c:ext>
          </c:extLst>
        </c:ser>
        <c:ser>
          <c:idx val="1"/>
          <c:order val="1"/>
          <c:tx>
            <c:v>2013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'NUMBER OF SUSPECTS PROSECUTED'!$C$54</c:f>
              <c:numCache>
                <c:formatCode>General</c:formatCode>
                <c:ptCount val="1"/>
                <c:pt idx="0">
                  <c:v>1871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C1-41F4-9648-75308B55F774}"/>
            </c:ext>
          </c:extLst>
        </c:ser>
        <c:ser>
          <c:idx val="2"/>
          <c:order val="2"/>
          <c:tx>
            <c:v>2014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'NUMBER OF SUSPECTS PROSECUTED'!$D$54</c:f>
              <c:numCache>
                <c:formatCode>General</c:formatCode>
                <c:ptCount val="1"/>
                <c:pt idx="0">
                  <c:v>2070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C1-41F4-9648-75308B55F774}"/>
            </c:ext>
          </c:extLst>
        </c:ser>
        <c:ser>
          <c:idx val="3"/>
          <c:order val="3"/>
          <c:tx>
            <c:v>2015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'NUMBER OF SUSPECTS PROSECUTED'!$E$54</c:f>
              <c:numCache>
                <c:formatCode>General</c:formatCode>
                <c:ptCount val="1"/>
                <c:pt idx="0">
                  <c:v>1731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C1-41F4-9648-75308B55F774}"/>
            </c:ext>
          </c:extLst>
        </c:ser>
        <c:ser>
          <c:idx val="4"/>
          <c:order val="4"/>
          <c:tx>
            <c:v>2016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'NUMBER OF SUSPECTS PROSECUTED'!$F$54</c:f>
              <c:numCache>
                <c:formatCode>General</c:formatCode>
                <c:ptCount val="1"/>
                <c:pt idx="0">
                  <c:v>2276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C1-41F4-9648-75308B55F7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74985608"/>
        <c:axId val="274983256"/>
      </c:barChart>
      <c:catAx>
        <c:axId val="274985608"/>
        <c:scaling>
          <c:orientation val="minMax"/>
        </c:scaling>
        <c:delete val="1"/>
        <c:axPos val="b"/>
        <c:majorTickMark val="none"/>
        <c:minorTickMark val="none"/>
        <c:tickLblPos val="nextTo"/>
        <c:crossAx val="274983256"/>
        <c:crosses val="autoZero"/>
        <c:auto val="1"/>
        <c:lblAlgn val="ctr"/>
        <c:lblOffset val="100"/>
        <c:noMultiLvlLbl val="0"/>
      </c:catAx>
      <c:valAx>
        <c:axId val="2749832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74985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Number</a:t>
            </a:r>
            <a:r>
              <a:rPr lang="en-GB" baseline="0"/>
              <a:t> of Convictions Secured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2012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'NUMBER OF CONVICTIONS SECURED'!$B$54</c:f>
              <c:numCache>
                <c:formatCode>General</c:formatCode>
                <c:ptCount val="1"/>
                <c:pt idx="0">
                  <c:v>1738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B9-4B4A-A68C-49A0C3914D22}"/>
            </c:ext>
          </c:extLst>
        </c:ser>
        <c:ser>
          <c:idx val="1"/>
          <c:order val="1"/>
          <c:tx>
            <c:v>2013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'NUMBER OF CONVICTIONS SECURED'!$C$54</c:f>
              <c:numCache>
                <c:formatCode>General</c:formatCode>
                <c:ptCount val="1"/>
                <c:pt idx="0">
                  <c:v>1865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B9-4B4A-A68C-49A0C3914D22}"/>
            </c:ext>
          </c:extLst>
        </c:ser>
        <c:ser>
          <c:idx val="2"/>
          <c:order val="2"/>
          <c:tx>
            <c:v>2014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'NUMBER OF CONVICTIONS SECURED'!$D$54</c:f>
              <c:numCache>
                <c:formatCode>General</c:formatCode>
                <c:ptCount val="1"/>
                <c:pt idx="0">
                  <c:v>2054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B9-4B4A-A68C-49A0C3914D22}"/>
            </c:ext>
          </c:extLst>
        </c:ser>
        <c:ser>
          <c:idx val="3"/>
          <c:order val="3"/>
          <c:tx>
            <c:v>2015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'NUMBER OF CONVICTIONS SECURED'!$E$54</c:f>
              <c:numCache>
                <c:formatCode>General</c:formatCode>
                <c:ptCount val="1"/>
                <c:pt idx="0">
                  <c:v>1660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B9-4B4A-A68C-49A0C3914D22}"/>
            </c:ext>
          </c:extLst>
        </c:ser>
        <c:ser>
          <c:idx val="4"/>
          <c:order val="4"/>
          <c:tx>
            <c:v>2016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'NUMBER OF CONVICTIONS SECURED'!$F$54</c:f>
              <c:numCache>
                <c:formatCode>General</c:formatCode>
                <c:ptCount val="1"/>
                <c:pt idx="0">
                  <c:v>2287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B9-4B4A-A68C-49A0C3914D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50995360"/>
        <c:axId val="249199688"/>
      </c:barChart>
      <c:catAx>
        <c:axId val="250995360"/>
        <c:scaling>
          <c:orientation val="minMax"/>
        </c:scaling>
        <c:delete val="1"/>
        <c:axPos val="b"/>
        <c:majorTickMark val="none"/>
        <c:minorTickMark val="none"/>
        <c:tickLblPos val="nextTo"/>
        <c:crossAx val="249199688"/>
        <c:crosses val="autoZero"/>
        <c:auto val="1"/>
        <c:lblAlgn val="ctr"/>
        <c:lblOffset val="100"/>
        <c:noMultiLvlLbl val="0"/>
      </c:catAx>
      <c:valAx>
        <c:axId val="2491996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50995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438150</xdr:colOff>
      <xdr:row>44</xdr:row>
      <xdr:rowOff>80962</xdr:rowOff>
    </xdr:from>
    <xdr:to>
      <xdr:col>14</xdr:col>
      <xdr:colOff>133350</xdr:colOff>
      <xdr:row>58</xdr:row>
      <xdr:rowOff>147637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485775</xdr:colOff>
      <xdr:row>60</xdr:row>
      <xdr:rowOff>42862</xdr:rowOff>
    </xdr:from>
    <xdr:to>
      <xdr:col>17</xdr:col>
      <xdr:colOff>561975</xdr:colOff>
      <xdr:row>74</xdr:row>
      <xdr:rowOff>80962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76206</xdr:colOff>
      <xdr:row>6</xdr:row>
      <xdr:rowOff>133350</xdr:rowOff>
    </xdr:from>
    <xdr:to>
      <xdr:col>24</xdr:col>
      <xdr:colOff>381006</xdr:colOff>
      <xdr:row>21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114300</xdr:colOff>
      <xdr:row>40</xdr:row>
      <xdr:rowOff>42862</xdr:rowOff>
    </xdr:from>
    <xdr:to>
      <xdr:col>14</xdr:col>
      <xdr:colOff>419100</xdr:colOff>
      <xdr:row>54</xdr:row>
      <xdr:rowOff>109537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371475</xdr:colOff>
      <xdr:row>44</xdr:row>
      <xdr:rowOff>4762</xdr:rowOff>
    </xdr:from>
    <xdr:to>
      <xdr:col>16</xdr:col>
      <xdr:colOff>66675</xdr:colOff>
      <xdr:row>58</xdr:row>
      <xdr:rowOff>71437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476250</xdr:colOff>
      <xdr:row>42</xdr:row>
      <xdr:rowOff>185737</xdr:rowOff>
    </xdr:from>
    <xdr:to>
      <xdr:col>18</xdr:col>
      <xdr:colOff>171450</xdr:colOff>
      <xdr:row>57</xdr:row>
      <xdr:rowOff>61912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46</xdr:row>
      <xdr:rowOff>71437</xdr:rowOff>
    </xdr:from>
    <xdr:to>
      <xdr:col>15</xdr:col>
      <xdr:colOff>361950</xdr:colOff>
      <xdr:row>60</xdr:row>
      <xdr:rowOff>138112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55"/>
  <sheetViews>
    <sheetView tabSelected="1" workbookViewId="0">
      <selection activeCell="Q52" sqref="Q52"/>
    </sheetView>
  </sheetViews>
  <sheetFormatPr defaultRowHeight="15" x14ac:dyDescent="0.25"/>
  <cols>
    <col min="1" max="1" width="24.28515625" style="1" customWidth="1"/>
    <col min="2" max="3" width="13.85546875" style="1" bestFit="1" customWidth="1"/>
    <col min="4" max="4" width="12.140625" style="1" bestFit="1" customWidth="1"/>
    <col min="5" max="5" width="12.5703125" style="1" bestFit="1" customWidth="1"/>
    <col min="6" max="6" width="12.5703125" style="1" customWidth="1"/>
    <col min="7" max="16384" width="9.140625" style="1"/>
  </cols>
  <sheetData>
    <row r="1" spans="1:6" ht="35.1" customHeight="1" thickBot="1" x14ac:dyDescent="0.3">
      <c r="A1" s="72" t="s">
        <v>72</v>
      </c>
      <c r="B1" s="73"/>
      <c r="C1" s="73"/>
      <c r="D1" s="73"/>
      <c r="E1" s="73"/>
      <c r="F1" s="74"/>
    </row>
    <row r="2" spans="1:6" ht="15.75" thickBot="1" x14ac:dyDescent="0.3">
      <c r="A2" s="8" t="s">
        <v>0</v>
      </c>
      <c r="B2" s="9">
        <v>2012</v>
      </c>
      <c r="C2" s="9">
        <v>2013</v>
      </c>
      <c r="D2" s="9">
        <v>2014</v>
      </c>
      <c r="E2" s="9">
        <v>2015</v>
      </c>
      <c r="F2" s="10">
        <v>2016</v>
      </c>
    </row>
    <row r="3" spans="1:6" x14ac:dyDescent="0.25">
      <c r="A3" s="11" t="s">
        <v>1</v>
      </c>
      <c r="B3" s="7">
        <v>1112.4100000000001</v>
      </c>
      <c r="C3" s="7">
        <v>451.24</v>
      </c>
      <c r="D3" s="7">
        <v>408.06</v>
      </c>
      <c r="E3" s="7">
        <v>633.81870000000004</v>
      </c>
      <c r="F3" s="12">
        <v>323.43520000000001</v>
      </c>
    </row>
    <row r="4" spans="1:6" x14ac:dyDescent="0.25">
      <c r="A4" s="13" t="s">
        <v>2</v>
      </c>
      <c r="B4" s="4">
        <v>2529.12</v>
      </c>
      <c r="C4" s="4">
        <v>1932.5</v>
      </c>
      <c r="D4" s="4">
        <v>261.05</v>
      </c>
      <c r="E4" s="4">
        <v>5540.3855999999996</v>
      </c>
      <c r="F4" s="14">
        <v>6059.11</v>
      </c>
    </row>
    <row r="5" spans="1:6" x14ac:dyDescent="0.25">
      <c r="A5" s="13" t="s">
        <v>3</v>
      </c>
      <c r="B5" s="4">
        <v>372.90199999999999</v>
      </c>
      <c r="C5" s="4">
        <v>402.31</v>
      </c>
      <c r="D5" s="4">
        <v>148.65</v>
      </c>
      <c r="E5" s="4">
        <v>1358.4504999999999</v>
      </c>
      <c r="F5" s="14">
        <v>393.53469999999999</v>
      </c>
    </row>
    <row r="6" spans="1:6" x14ac:dyDescent="0.25">
      <c r="A6" s="13" t="s">
        <v>4</v>
      </c>
      <c r="B6" s="5">
        <v>724.09400000000005</v>
      </c>
      <c r="C6" s="5">
        <v>434.2</v>
      </c>
      <c r="D6" s="5">
        <v>704.69</v>
      </c>
      <c r="E6" s="5">
        <v>1720.8924999999999</v>
      </c>
      <c r="F6" s="15">
        <v>965.05899999999997</v>
      </c>
    </row>
    <row r="7" spans="1:6" x14ac:dyDescent="0.25">
      <c r="A7" s="13" t="s">
        <v>5</v>
      </c>
      <c r="B7" s="5">
        <v>1092.57</v>
      </c>
      <c r="C7" s="5">
        <v>6270.7</v>
      </c>
      <c r="D7" s="5">
        <v>1036</v>
      </c>
      <c r="E7" s="5">
        <v>2014.7049999999999</v>
      </c>
      <c r="F7" s="15">
        <v>3805.79</v>
      </c>
    </row>
    <row r="8" spans="1:6" x14ac:dyDescent="0.25">
      <c r="A8" s="13" t="s">
        <v>6</v>
      </c>
      <c r="B8" s="5">
        <v>130.79499999999999</v>
      </c>
      <c r="C8" s="5">
        <v>221.97</v>
      </c>
      <c r="D8" s="5">
        <v>247.5</v>
      </c>
      <c r="E8" s="5">
        <v>1175.0011</v>
      </c>
      <c r="F8" s="15">
        <v>209.5838</v>
      </c>
    </row>
    <row r="9" spans="1:6" x14ac:dyDescent="0.25">
      <c r="A9" s="13" t="s">
        <v>7</v>
      </c>
      <c r="B9" s="5">
        <v>1945.84</v>
      </c>
      <c r="C9" s="5">
        <v>1549.1</v>
      </c>
      <c r="D9" s="5">
        <v>1184.5</v>
      </c>
      <c r="E9" s="5">
        <v>1393.5301999999999</v>
      </c>
      <c r="F9" s="15">
        <v>902.35</v>
      </c>
    </row>
    <row r="10" spans="1:6" x14ac:dyDescent="0.25">
      <c r="A10" s="13" t="s">
        <v>8</v>
      </c>
      <c r="B10" s="5">
        <v>37.555</v>
      </c>
      <c r="C10" s="5">
        <v>6270.7</v>
      </c>
      <c r="D10" s="5">
        <v>5805</v>
      </c>
      <c r="E10" s="5">
        <v>250.30670000000001</v>
      </c>
      <c r="F10" s="15">
        <v>1010.44</v>
      </c>
    </row>
    <row r="11" spans="1:6" x14ac:dyDescent="0.25">
      <c r="A11" s="13" t="s">
        <v>9</v>
      </c>
      <c r="B11" s="5">
        <v>287.38400000000001</v>
      </c>
      <c r="C11" s="5">
        <v>272.85000000000002</v>
      </c>
      <c r="D11" s="5">
        <v>246.74</v>
      </c>
      <c r="E11" s="5">
        <v>416.55290000000002</v>
      </c>
      <c r="F11" s="15">
        <v>399.56</v>
      </c>
    </row>
    <row r="12" spans="1:6" x14ac:dyDescent="0.25">
      <c r="A12" s="13" t="s">
        <v>10</v>
      </c>
      <c r="B12" s="5">
        <v>23418.48</v>
      </c>
      <c r="C12" s="5">
        <v>8144</v>
      </c>
      <c r="D12" s="5">
        <v>24052.05</v>
      </c>
      <c r="E12" s="5">
        <v>12875.392</v>
      </c>
      <c r="F12" s="15">
        <v>8834.1200000000008</v>
      </c>
    </row>
    <row r="13" spans="1:6" x14ac:dyDescent="0.25">
      <c r="A13" s="13" t="s">
        <v>12</v>
      </c>
      <c r="B13" s="5">
        <v>243.464</v>
      </c>
      <c r="C13" s="5">
        <v>520.91999999999996</v>
      </c>
      <c r="D13" s="5">
        <v>1053</v>
      </c>
      <c r="E13" s="5">
        <v>122.7972</v>
      </c>
      <c r="F13" s="15">
        <v>184.79069999999999</v>
      </c>
    </row>
    <row r="14" spans="1:6" x14ac:dyDescent="0.25">
      <c r="A14" s="13" t="s">
        <v>13</v>
      </c>
      <c r="B14" s="5">
        <v>81541.710000000006</v>
      </c>
      <c r="C14" s="5">
        <v>48607</v>
      </c>
      <c r="D14" s="5">
        <v>21179</v>
      </c>
      <c r="E14" s="5">
        <v>322272.03999999998</v>
      </c>
      <c r="F14" s="15">
        <v>59381.68</v>
      </c>
    </row>
    <row r="15" spans="1:6" x14ac:dyDescent="0.25">
      <c r="A15" s="13" t="s">
        <v>14</v>
      </c>
      <c r="B15" s="5">
        <v>6685.23</v>
      </c>
      <c r="C15" s="5">
        <v>8684.9</v>
      </c>
      <c r="D15" s="5">
        <v>2979.4</v>
      </c>
      <c r="E15" s="5">
        <v>5244.5922</v>
      </c>
      <c r="F15" s="15">
        <v>736.66</v>
      </c>
    </row>
    <row r="16" spans="1:6" x14ac:dyDescent="0.25">
      <c r="A16" s="13" t="s">
        <v>15</v>
      </c>
      <c r="B16" s="5">
        <v>1002.26</v>
      </c>
      <c r="C16" s="5">
        <v>1335.5</v>
      </c>
      <c r="D16" s="5">
        <v>1089.8</v>
      </c>
      <c r="E16" s="5">
        <v>539.904</v>
      </c>
      <c r="F16" s="15">
        <v>4050.46</v>
      </c>
    </row>
    <row r="17" spans="1:6" x14ac:dyDescent="0.25">
      <c r="A17" s="13" t="s">
        <v>17</v>
      </c>
      <c r="B17" s="5">
        <v>239.03</v>
      </c>
      <c r="C17" s="5">
        <v>164.03</v>
      </c>
      <c r="D17" s="5">
        <v>429.12</v>
      </c>
      <c r="E17" s="5">
        <v>174.1874</v>
      </c>
      <c r="F17" s="15">
        <v>549.27670000000001</v>
      </c>
    </row>
    <row r="18" spans="1:6" x14ac:dyDescent="0.25">
      <c r="A18" s="13" t="s">
        <v>18</v>
      </c>
      <c r="B18" s="5">
        <v>526.37099999999998</v>
      </c>
      <c r="C18" s="5">
        <v>1126.0999999999999</v>
      </c>
      <c r="D18" s="5">
        <v>337.24</v>
      </c>
      <c r="E18" s="5">
        <v>346.30099999999999</v>
      </c>
      <c r="F18" s="15">
        <v>348.33409999999998</v>
      </c>
    </row>
    <row r="19" spans="1:6" x14ac:dyDescent="0.25">
      <c r="A19" s="13" t="s">
        <v>19</v>
      </c>
      <c r="B19" s="5">
        <v>180.74799999999999</v>
      </c>
      <c r="C19" s="5">
        <v>1444</v>
      </c>
      <c r="D19" s="5">
        <v>116.92</v>
      </c>
      <c r="E19" s="5">
        <v>858.79840000000002</v>
      </c>
      <c r="F19" s="15">
        <v>1325.89</v>
      </c>
    </row>
    <row r="20" spans="1:6" x14ac:dyDescent="0.25">
      <c r="A20" s="13" t="s">
        <v>20</v>
      </c>
      <c r="B20" s="5">
        <v>1692.81</v>
      </c>
      <c r="C20" s="5">
        <v>2437.6</v>
      </c>
      <c r="D20" s="5">
        <v>6375.1</v>
      </c>
      <c r="E20" s="5">
        <v>12989.96</v>
      </c>
      <c r="F20" s="15">
        <v>17023.759999999998</v>
      </c>
    </row>
    <row r="21" spans="1:6" x14ac:dyDescent="0.25">
      <c r="A21" s="13" t="s">
        <v>21</v>
      </c>
      <c r="B21" s="5">
        <v>4107.8900000000003</v>
      </c>
      <c r="C21" s="5">
        <v>4253.8999999999996</v>
      </c>
      <c r="D21" s="5">
        <v>7522.2</v>
      </c>
      <c r="E21" s="5">
        <v>11265.567999999999</v>
      </c>
      <c r="F21" s="15">
        <v>39557.410000000003</v>
      </c>
    </row>
    <row r="22" spans="1:6" x14ac:dyDescent="0.25">
      <c r="A22" s="13" t="s">
        <v>22</v>
      </c>
      <c r="B22" s="5">
        <v>1081.04</v>
      </c>
      <c r="C22" s="5">
        <v>1511.5</v>
      </c>
      <c r="D22" s="5">
        <v>782.93</v>
      </c>
      <c r="E22" s="5">
        <v>4016.2946999999999</v>
      </c>
      <c r="F22" s="15">
        <v>2747.01</v>
      </c>
    </row>
    <row r="23" spans="1:6" x14ac:dyDescent="0.25">
      <c r="A23" s="13" t="s">
        <v>23</v>
      </c>
      <c r="B23" s="5">
        <v>322.87400000000002</v>
      </c>
      <c r="C23" s="5">
        <v>392.33</v>
      </c>
      <c r="D23" s="5">
        <v>276.62</v>
      </c>
      <c r="E23" s="5">
        <v>1706.5699</v>
      </c>
      <c r="F23" s="15">
        <v>5310.4889999999996</v>
      </c>
    </row>
    <row r="24" spans="1:6" x14ac:dyDescent="0.25">
      <c r="A24" s="13" t="s">
        <v>24</v>
      </c>
      <c r="B24" s="5">
        <v>4071.29</v>
      </c>
      <c r="C24" s="5">
        <v>6499.8</v>
      </c>
      <c r="D24" s="5">
        <v>6821.4</v>
      </c>
      <c r="E24" s="5">
        <v>2237.3755000000001</v>
      </c>
      <c r="F24" s="15">
        <v>7549.84</v>
      </c>
    </row>
    <row r="25" spans="1:6" x14ac:dyDescent="0.25">
      <c r="A25" s="13" t="s">
        <v>25</v>
      </c>
      <c r="B25" s="5">
        <v>763.62699999999995</v>
      </c>
      <c r="C25" s="5">
        <v>1159.5999999999999</v>
      </c>
      <c r="D25" s="5">
        <v>843.06</v>
      </c>
      <c r="E25" s="5">
        <v>2815.2937000000002</v>
      </c>
      <c r="F25" s="15">
        <v>580.84</v>
      </c>
    </row>
    <row r="26" spans="1:6" x14ac:dyDescent="0.25">
      <c r="A26" s="13" t="s">
        <v>26</v>
      </c>
      <c r="B26" s="5">
        <v>2451.23</v>
      </c>
      <c r="C26" s="5">
        <v>9163.9</v>
      </c>
      <c r="D26" s="5">
        <v>2057</v>
      </c>
      <c r="E26" s="5">
        <v>2882.9443000000001</v>
      </c>
      <c r="F26" s="15">
        <v>16570.43</v>
      </c>
    </row>
    <row r="27" spans="1:6" x14ac:dyDescent="0.25">
      <c r="A27" s="13" t="s">
        <v>27</v>
      </c>
      <c r="B27" s="5">
        <v>232.35900000000001</v>
      </c>
      <c r="C27" s="5">
        <v>275.06</v>
      </c>
      <c r="D27" s="5">
        <v>573.35</v>
      </c>
      <c r="E27" s="5">
        <v>3185.6822000000002</v>
      </c>
      <c r="F27" s="15">
        <v>2465.7800000000002</v>
      </c>
    </row>
    <row r="28" spans="1:6" x14ac:dyDescent="0.25">
      <c r="A28" s="13" t="s">
        <v>28</v>
      </c>
      <c r="B28" s="5">
        <v>517.08500000000004</v>
      </c>
      <c r="C28" s="5">
        <v>2157.5</v>
      </c>
      <c r="D28" s="5">
        <v>1570.8</v>
      </c>
      <c r="E28" s="5">
        <v>3722.212</v>
      </c>
      <c r="F28" s="15">
        <v>3184.69</v>
      </c>
    </row>
    <row r="29" spans="1:6" x14ac:dyDescent="0.25">
      <c r="A29" s="13" t="s">
        <v>29</v>
      </c>
      <c r="B29" s="5">
        <v>8469.99</v>
      </c>
      <c r="C29" s="5">
        <v>7457.7</v>
      </c>
      <c r="D29" s="5">
        <v>2589.5</v>
      </c>
      <c r="E29" s="5">
        <v>10137.450000000001</v>
      </c>
      <c r="F29" s="15">
        <v>3294.57</v>
      </c>
    </row>
    <row r="30" spans="1:6" x14ac:dyDescent="0.25">
      <c r="A30" s="13" t="s">
        <v>30</v>
      </c>
      <c r="B30" s="5">
        <v>61246.35</v>
      </c>
      <c r="C30" s="5">
        <v>51093</v>
      </c>
      <c r="D30" s="5">
        <v>18908</v>
      </c>
      <c r="E30" s="5">
        <v>384773.45</v>
      </c>
      <c r="F30" s="15">
        <v>37361.93</v>
      </c>
    </row>
    <row r="31" spans="1:6" x14ac:dyDescent="0.25">
      <c r="A31" s="13" t="s">
        <v>31</v>
      </c>
      <c r="B31" s="5">
        <v>6421.24</v>
      </c>
      <c r="C31" s="5">
        <v>3572.7</v>
      </c>
      <c r="D31" s="5">
        <v>5789.2</v>
      </c>
      <c r="E31" s="5">
        <v>2167.9</v>
      </c>
      <c r="F31" s="15">
        <v>1244.24</v>
      </c>
    </row>
    <row r="32" spans="1:6" x14ac:dyDescent="0.25">
      <c r="A32" s="13" t="s">
        <v>32</v>
      </c>
      <c r="B32" s="5">
        <v>7232.08</v>
      </c>
      <c r="C32" s="5">
        <v>14770</v>
      </c>
      <c r="D32" s="5">
        <v>10253</v>
      </c>
      <c r="E32" s="5">
        <v>9344.9714000000004</v>
      </c>
      <c r="F32" s="15">
        <v>2868.11</v>
      </c>
    </row>
    <row r="33" spans="1:6" x14ac:dyDescent="0.25">
      <c r="A33" s="13" t="s">
        <v>33</v>
      </c>
      <c r="B33" s="5">
        <v>1822.03</v>
      </c>
      <c r="C33" s="5">
        <v>2186.5</v>
      </c>
      <c r="D33" s="5">
        <v>1209.9000000000001</v>
      </c>
      <c r="E33" s="5">
        <v>2259.6491000000001</v>
      </c>
      <c r="F33" s="15">
        <v>2006.09</v>
      </c>
    </row>
    <row r="34" spans="1:6" x14ac:dyDescent="0.25">
      <c r="A34" s="13" t="s">
        <v>34</v>
      </c>
      <c r="B34" s="5">
        <v>919.952</v>
      </c>
      <c r="C34" s="5">
        <v>397.42</v>
      </c>
      <c r="D34" s="5">
        <v>385.92</v>
      </c>
      <c r="E34" s="5">
        <v>795.72</v>
      </c>
      <c r="F34" s="15">
        <v>899.43430000000001</v>
      </c>
    </row>
    <row r="35" spans="1:6" x14ac:dyDescent="0.25">
      <c r="A35" s="13" t="s">
        <v>35</v>
      </c>
      <c r="B35" s="5">
        <v>788.34400000000005</v>
      </c>
      <c r="C35" s="5">
        <v>1146</v>
      </c>
      <c r="D35" s="5">
        <v>1469.7</v>
      </c>
      <c r="E35" s="5">
        <v>1824.1935000000001</v>
      </c>
      <c r="F35" s="15">
        <v>191.7</v>
      </c>
    </row>
    <row r="36" spans="1:6" x14ac:dyDescent="0.25">
      <c r="A36" s="13" t="s">
        <v>36</v>
      </c>
      <c r="B36" s="5">
        <v>474.23200000000003</v>
      </c>
      <c r="C36" s="5">
        <v>941.7</v>
      </c>
      <c r="D36" s="5">
        <v>397.66</v>
      </c>
      <c r="E36" s="5">
        <v>1069.4254000000001</v>
      </c>
      <c r="F36" s="15">
        <v>1710.3</v>
      </c>
    </row>
    <row r="37" spans="1:6" x14ac:dyDescent="0.25">
      <c r="A37" s="13" t="s">
        <v>37</v>
      </c>
      <c r="B37" s="5">
        <v>175.767</v>
      </c>
      <c r="C37" s="5">
        <v>172.55</v>
      </c>
      <c r="D37" s="5">
        <v>398.68</v>
      </c>
      <c r="E37" s="5">
        <v>697.08699999999999</v>
      </c>
      <c r="F37" s="15">
        <v>847.40200000000004</v>
      </c>
    </row>
    <row r="38" spans="1:6" x14ac:dyDescent="0.25">
      <c r="A38" s="13" t="s">
        <v>38</v>
      </c>
      <c r="B38" s="5">
        <v>2177.64</v>
      </c>
      <c r="C38" s="5">
        <v>1431.1</v>
      </c>
      <c r="D38" s="5">
        <v>512.64</v>
      </c>
      <c r="E38" s="5">
        <v>271.4991</v>
      </c>
      <c r="F38" s="15">
        <v>439.31760000000003</v>
      </c>
    </row>
    <row r="39" spans="1:6" x14ac:dyDescent="0.25">
      <c r="A39" s="13" t="s">
        <v>16</v>
      </c>
      <c r="B39" s="5">
        <v>5094.3</v>
      </c>
      <c r="C39" s="5">
        <v>13622</v>
      </c>
      <c r="D39" s="5">
        <v>6440.2</v>
      </c>
      <c r="E39" s="5">
        <v>10418.204</v>
      </c>
      <c r="F39" s="15">
        <v>16689.36</v>
      </c>
    </row>
    <row r="40" spans="1:6" x14ac:dyDescent="0.25">
      <c r="A40" s="13" t="s">
        <v>11</v>
      </c>
      <c r="B40" s="5">
        <v>142.291</v>
      </c>
      <c r="C40" s="5">
        <v>904</v>
      </c>
      <c r="D40" s="5">
        <v>28506.38</v>
      </c>
      <c r="E40" s="5">
        <v>1523.7005999999999</v>
      </c>
      <c r="F40" s="15">
        <v>1812.65</v>
      </c>
    </row>
    <row r="41" spans="1:6" x14ac:dyDescent="0.25">
      <c r="A41" s="13" t="s">
        <v>55</v>
      </c>
      <c r="B41" s="5">
        <v>483.55200000000002</v>
      </c>
      <c r="C41" s="5">
        <v>195.99</v>
      </c>
      <c r="D41" s="5">
        <v>32.749000000000002</v>
      </c>
      <c r="E41" s="5">
        <v>531.23</v>
      </c>
      <c r="F41" s="15">
        <v>3453.55</v>
      </c>
    </row>
    <row r="42" spans="1:6" x14ac:dyDescent="0.25">
      <c r="A42" s="13" t="s">
        <v>40</v>
      </c>
      <c r="B42" s="5">
        <v>347.43</v>
      </c>
      <c r="C42" s="5">
        <v>878.81</v>
      </c>
      <c r="D42" s="5">
        <v>436.1</v>
      </c>
      <c r="E42" s="5">
        <v>1125.0170000000001</v>
      </c>
      <c r="F42" s="15">
        <v>729.45799999999997</v>
      </c>
    </row>
    <row r="43" spans="1:6" x14ac:dyDescent="0.25">
      <c r="A43" s="13" t="s">
        <v>41</v>
      </c>
      <c r="B43" s="5">
        <v>25.321999999999999</v>
      </c>
      <c r="C43" s="5">
        <v>45.536000000000001</v>
      </c>
      <c r="D43" s="5">
        <v>53.41</v>
      </c>
      <c r="E43" s="5">
        <v>185.59190000000001</v>
      </c>
      <c r="F43" s="15">
        <v>178.18960000000001</v>
      </c>
    </row>
    <row r="44" spans="1:6" x14ac:dyDescent="0.25">
      <c r="A44" s="13" t="s">
        <v>42</v>
      </c>
      <c r="B44" s="5">
        <v>2.9580000000000002</v>
      </c>
      <c r="C44" s="5">
        <v>1.1419999999999999</v>
      </c>
      <c r="D44" s="5">
        <v>4.3730000000000002</v>
      </c>
      <c r="E44" s="5">
        <v>0</v>
      </c>
      <c r="F44" s="15">
        <v>0</v>
      </c>
    </row>
    <row r="45" spans="1:6" x14ac:dyDescent="0.25">
      <c r="A45" s="13" t="s">
        <v>43</v>
      </c>
      <c r="B45" s="5">
        <v>6.54</v>
      </c>
      <c r="C45" s="5">
        <v>3</v>
      </c>
      <c r="D45" s="5">
        <v>4.3730000000000002</v>
      </c>
      <c r="E45" s="5">
        <v>96.14</v>
      </c>
      <c r="F45" s="15">
        <v>11.3</v>
      </c>
    </row>
    <row r="46" spans="1:6" x14ac:dyDescent="0.25">
      <c r="A46" s="13" t="s">
        <v>44</v>
      </c>
      <c r="B46" s="5">
        <v>0</v>
      </c>
      <c r="C46" s="5">
        <v>20.614000000000001</v>
      </c>
      <c r="D46" s="5">
        <v>9.0500000000000007</v>
      </c>
      <c r="E46" s="5">
        <v>887.35900000000004</v>
      </c>
      <c r="F46" s="15">
        <v>68.41</v>
      </c>
    </row>
    <row r="47" spans="1:6" x14ac:dyDescent="0.25">
      <c r="A47" s="13" t="s">
        <v>45</v>
      </c>
      <c r="B47" s="6"/>
      <c r="C47" s="6"/>
      <c r="D47" s="6"/>
      <c r="E47" s="6"/>
      <c r="F47" s="16"/>
    </row>
    <row r="48" spans="1:6" x14ac:dyDescent="0.25">
      <c r="A48" s="13" t="s">
        <v>51</v>
      </c>
      <c r="B48" s="5">
        <v>12.36</v>
      </c>
      <c r="C48" s="5">
        <v>129901</v>
      </c>
      <c r="D48" s="5">
        <v>0</v>
      </c>
      <c r="E48" s="5">
        <v>0.4</v>
      </c>
      <c r="F48" s="15">
        <v>166.00299999999999</v>
      </c>
    </row>
    <row r="49" spans="1:6" x14ac:dyDescent="0.25">
      <c r="A49" s="13" t="s">
        <v>46</v>
      </c>
      <c r="B49" s="5">
        <v>23.58</v>
      </c>
      <c r="C49" s="5">
        <v>1.44</v>
      </c>
      <c r="D49" s="5">
        <v>0.8</v>
      </c>
      <c r="E49" s="5">
        <v>3078.56</v>
      </c>
      <c r="F49" s="15">
        <v>218.398</v>
      </c>
    </row>
    <row r="50" spans="1:6" x14ac:dyDescent="0.25">
      <c r="A50" s="13" t="s">
        <v>47</v>
      </c>
      <c r="B50" s="5">
        <v>2.5350000000000001</v>
      </c>
      <c r="C50" s="5">
        <v>7.7960000000000003</v>
      </c>
      <c r="D50" s="5">
        <v>0.77100000000000002</v>
      </c>
      <c r="E50" s="5">
        <v>0.26340000000000002</v>
      </c>
      <c r="F50" s="15">
        <v>6.2545000000000002</v>
      </c>
    </row>
    <row r="51" spans="1:6" x14ac:dyDescent="0.25">
      <c r="A51" s="13" t="s">
        <v>48</v>
      </c>
      <c r="B51" s="6"/>
      <c r="C51" s="6"/>
      <c r="D51" s="6"/>
      <c r="E51" s="6"/>
      <c r="F51" s="16"/>
    </row>
    <row r="52" spans="1:6" x14ac:dyDescent="0.25">
      <c r="A52" s="13" t="s">
        <v>49</v>
      </c>
      <c r="B52" s="5">
        <v>420.24299999999999</v>
      </c>
      <c r="C52" s="5">
        <v>426</v>
      </c>
      <c r="D52" s="5">
        <v>137.72</v>
      </c>
      <c r="E52" s="5">
        <v>1708.7429999999999</v>
      </c>
      <c r="F52" s="15">
        <v>4235.07</v>
      </c>
    </row>
    <row r="53" spans="1:6" x14ac:dyDescent="0.25">
      <c r="A53" s="13" t="s">
        <v>50</v>
      </c>
      <c r="B53" s="5">
        <v>100.845</v>
      </c>
      <c r="C53" s="5">
        <v>126.3</v>
      </c>
      <c r="D53" s="5">
        <v>11.2</v>
      </c>
      <c r="E53" s="5">
        <v>53</v>
      </c>
      <c r="F53" s="15">
        <v>32</v>
      </c>
    </row>
    <row r="54" spans="1:6" ht="15.75" thickBot="1" x14ac:dyDescent="0.3">
      <c r="A54" s="17" t="s">
        <v>71</v>
      </c>
      <c r="B54" s="18">
        <f>SUM(B3:B53)</f>
        <v>233699.74899999992</v>
      </c>
      <c r="C54" s="18">
        <f>SUM(C3:C53)</f>
        <v>344985.50799999991</v>
      </c>
      <c r="D54" s="18">
        <f>SUM(D3:D53)</f>
        <v>165652.50599999999</v>
      </c>
      <c r="E54" s="18">
        <f>SUM(E3:E53)</f>
        <v>834709.1101000004</v>
      </c>
      <c r="F54" s="19">
        <f>SUM(F3:F53)</f>
        <v>262934.06020000001</v>
      </c>
    </row>
    <row r="55" spans="1:6" x14ac:dyDescent="0.25">
      <c r="B55" s="3"/>
      <c r="C55" s="3"/>
      <c r="D55" s="3"/>
      <c r="E55" s="3"/>
      <c r="F55" s="3"/>
    </row>
  </sheetData>
  <mergeCells count="1">
    <mergeCell ref="A1:F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P69"/>
  <sheetViews>
    <sheetView zoomScale="64" zoomScaleNormal="64" workbookViewId="0">
      <selection activeCell="AA20" sqref="AA20"/>
    </sheetView>
  </sheetViews>
  <sheetFormatPr defaultRowHeight="15" x14ac:dyDescent="0.25"/>
  <cols>
    <col min="1" max="1" width="25.140625" style="1" customWidth="1"/>
    <col min="2" max="2" width="10.5703125" style="1" bestFit="1" customWidth="1"/>
    <col min="3" max="3" width="9.42578125" style="1" bestFit="1" customWidth="1"/>
    <col min="4" max="4" width="9.42578125" style="1" customWidth="1"/>
    <col min="5" max="5" width="10.5703125" style="1" bestFit="1" customWidth="1"/>
    <col min="6" max="6" width="9.42578125" style="1" bestFit="1" customWidth="1"/>
    <col min="7" max="7" width="9.42578125" style="1" customWidth="1"/>
    <col min="8" max="8" width="10.5703125" style="1" bestFit="1" customWidth="1"/>
    <col min="9" max="9" width="9.42578125" style="1" bestFit="1" customWidth="1"/>
    <col min="10" max="10" width="9.42578125" style="1" customWidth="1"/>
    <col min="11" max="11" width="10.5703125" style="1" bestFit="1" customWidth="1"/>
    <col min="12" max="12" width="9.42578125" style="1" bestFit="1" customWidth="1"/>
    <col min="13" max="13" width="9.42578125" style="1" customWidth="1"/>
    <col min="14" max="14" width="10.5703125" style="1" bestFit="1" customWidth="1"/>
    <col min="15" max="15" width="9.42578125" style="1" bestFit="1" customWidth="1"/>
    <col min="16" max="16384" width="9.140625" style="1"/>
  </cols>
  <sheetData>
    <row r="1" spans="1:16" ht="16.5" thickBot="1" x14ac:dyDescent="0.3">
      <c r="A1" s="79" t="s">
        <v>68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1"/>
    </row>
    <row r="2" spans="1:16" x14ac:dyDescent="0.25">
      <c r="A2" s="86" t="s">
        <v>0</v>
      </c>
      <c r="B2" s="88">
        <v>2012</v>
      </c>
      <c r="C2" s="76"/>
      <c r="D2" s="77"/>
      <c r="E2" s="75">
        <v>2013</v>
      </c>
      <c r="F2" s="76"/>
      <c r="G2" s="77"/>
      <c r="H2" s="75">
        <v>2014</v>
      </c>
      <c r="I2" s="76"/>
      <c r="J2" s="77"/>
      <c r="K2" s="75">
        <v>2015</v>
      </c>
      <c r="L2" s="76"/>
      <c r="M2" s="77"/>
      <c r="N2" s="75">
        <v>2016</v>
      </c>
      <c r="O2" s="76"/>
      <c r="P2" s="78"/>
    </row>
    <row r="3" spans="1:16" ht="15.75" thickBot="1" x14ac:dyDescent="0.3">
      <c r="A3" s="87"/>
      <c r="B3" s="20" t="s">
        <v>52</v>
      </c>
      <c r="C3" s="21" t="s">
        <v>53</v>
      </c>
      <c r="D3" s="21" t="s">
        <v>73</v>
      </c>
      <c r="E3" s="21" t="s">
        <v>52</v>
      </c>
      <c r="F3" s="21" t="s">
        <v>53</v>
      </c>
      <c r="G3" s="21" t="s">
        <v>73</v>
      </c>
      <c r="H3" s="21" t="s">
        <v>52</v>
      </c>
      <c r="I3" s="21" t="s">
        <v>53</v>
      </c>
      <c r="J3" s="21" t="s">
        <v>73</v>
      </c>
      <c r="K3" s="21" t="s">
        <v>52</v>
      </c>
      <c r="L3" s="21" t="s">
        <v>53</v>
      </c>
      <c r="M3" s="21" t="s">
        <v>73</v>
      </c>
      <c r="N3" s="21" t="s">
        <v>52</v>
      </c>
      <c r="O3" s="49" t="s">
        <v>53</v>
      </c>
      <c r="P3" s="22" t="s">
        <v>73</v>
      </c>
    </row>
    <row r="4" spans="1:16" x14ac:dyDescent="0.25">
      <c r="A4" s="23" t="s">
        <v>1</v>
      </c>
      <c r="B4" s="24">
        <v>210</v>
      </c>
      <c r="C4" s="24">
        <v>20</v>
      </c>
      <c r="D4" s="24">
        <f>SUM(B4:C4)</f>
        <v>230</v>
      </c>
      <c r="E4" s="24">
        <v>163</v>
      </c>
      <c r="F4" s="24">
        <v>19</v>
      </c>
      <c r="G4" s="24">
        <f>SUM(E4:F4)</f>
        <v>182</v>
      </c>
      <c r="H4" s="24">
        <v>209</v>
      </c>
      <c r="I4" s="24">
        <v>15</v>
      </c>
      <c r="J4" s="24">
        <f>SUM(H4:I4)</f>
        <v>224</v>
      </c>
      <c r="K4" s="24">
        <v>207</v>
      </c>
      <c r="L4" s="24">
        <v>12</v>
      </c>
      <c r="M4" s="24">
        <f>SUM(K4:L4)</f>
        <v>219</v>
      </c>
      <c r="N4" s="24">
        <v>178</v>
      </c>
      <c r="O4" s="50">
        <v>21</v>
      </c>
      <c r="P4" s="25">
        <f>SUM(N4:O4)</f>
        <v>199</v>
      </c>
    </row>
    <row r="5" spans="1:16" x14ac:dyDescent="0.25">
      <c r="A5" s="26" t="s">
        <v>2</v>
      </c>
      <c r="B5" s="27">
        <v>163</v>
      </c>
      <c r="C5" s="27">
        <v>5</v>
      </c>
      <c r="D5" s="24">
        <f t="shared" ref="D5:D58" si="0">SUM(B5:C5)</f>
        <v>168</v>
      </c>
      <c r="E5" s="27">
        <v>184</v>
      </c>
      <c r="F5" s="27">
        <v>2</v>
      </c>
      <c r="G5" s="24">
        <f t="shared" ref="G5:G58" si="1">SUM(E5:F5)</f>
        <v>186</v>
      </c>
      <c r="H5" s="27">
        <v>126</v>
      </c>
      <c r="I5" s="27">
        <v>4</v>
      </c>
      <c r="J5" s="24">
        <f t="shared" ref="J5:J58" si="2">SUM(H5:I5)</f>
        <v>130</v>
      </c>
      <c r="K5" s="27">
        <v>197</v>
      </c>
      <c r="L5" s="27">
        <v>2</v>
      </c>
      <c r="M5" s="24">
        <f t="shared" ref="M5:M58" si="3">SUM(K5:L5)</f>
        <v>199</v>
      </c>
      <c r="N5" s="27">
        <v>212</v>
      </c>
      <c r="O5" s="51">
        <v>3</v>
      </c>
      <c r="P5" s="25">
        <f t="shared" ref="P5:P58" si="4">SUM(N5:O5)</f>
        <v>215</v>
      </c>
    </row>
    <row r="6" spans="1:16" x14ac:dyDescent="0.25">
      <c r="A6" s="26" t="s">
        <v>3</v>
      </c>
      <c r="B6" s="27">
        <v>211</v>
      </c>
      <c r="C6" s="27">
        <v>46</v>
      </c>
      <c r="D6" s="24">
        <f t="shared" si="0"/>
        <v>257</v>
      </c>
      <c r="E6" s="27">
        <v>287</v>
      </c>
      <c r="F6" s="27">
        <v>52</v>
      </c>
      <c r="G6" s="24">
        <f t="shared" si="1"/>
        <v>339</v>
      </c>
      <c r="H6" s="27">
        <v>353</v>
      </c>
      <c r="I6" s="27">
        <v>48</v>
      </c>
      <c r="J6" s="24">
        <f t="shared" si="2"/>
        <v>401</v>
      </c>
      <c r="K6" s="27">
        <v>238</v>
      </c>
      <c r="L6" s="27">
        <v>45</v>
      </c>
      <c r="M6" s="24">
        <f t="shared" si="3"/>
        <v>283</v>
      </c>
      <c r="N6" s="27">
        <v>204</v>
      </c>
      <c r="O6" s="51">
        <v>39</v>
      </c>
      <c r="P6" s="25">
        <f t="shared" si="4"/>
        <v>243</v>
      </c>
    </row>
    <row r="7" spans="1:16" x14ac:dyDescent="0.25">
      <c r="A7" s="26" t="s">
        <v>4</v>
      </c>
      <c r="B7" s="27">
        <v>198</v>
      </c>
      <c r="C7" s="27">
        <v>30</v>
      </c>
      <c r="D7" s="24">
        <f t="shared" si="0"/>
        <v>228</v>
      </c>
      <c r="E7" s="27">
        <v>375</v>
      </c>
      <c r="F7" s="27">
        <v>45</v>
      </c>
      <c r="G7" s="24">
        <f t="shared" si="1"/>
        <v>420</v>
      </c>
      <c r="H7" s="27">
        <v>354</v>
      </c>
      <c r="I7" s="27">
        <v>41</v>
      </c>
      <c r="J7" s="24">
        <f t="shared" si="2"/>
        <v>395</v>
      </c>
      <c r="K7" s="27">
        <v>303</v>
      </c>
      <c r="L7" s="27">
        <v>28</v>
      </c>
      <c r="M7" s="24">
        <f t="shared" si="3"/>
        <v>331</v>
      </c>
      <c r="N7" s="27">
        <v>249</v>
      </c>
      <c r="O7" s="51">
        <v>23</v>
      </c>
      <c r="P7" s="25">
        <f t="shared" si="4"/>
        <v>272</v>
      </c>
    </row>
    <row r="8" spans="1:16" x14ac:dyDescent="0.25">
      <c r="A8" s="26" t="s">
        <v>5</v>
      </c>
      <c r="B8" s="27">
        <v>213</v>
      </c>
      <c r="C8" s="27">
        <v>0</v>
      </c>
      <c r="D8" s="24">
        <f t="shared" si="0"/>
        <v>213</v>
      </c>
      <c r="E8" s="27">
        <v>221</v>
      </c>
      <c r="F8" s="27">
        <v>0</v>
      </c>
      <c r="G8" s="24">
        <f t="shared" si="1"/>
        <v>221</v>
      </c>
      <c r="H8" s="27">
        <v>471</v>
      </c>
      <c r="I8" s="27">
        <v>0</v>
      </c>
      <c r="J8" s="24">
        <f t="shared" si="2"/>
        <v>471</v>
      </c>
      <c r="K8" s="27">
        <v>372</v>
      </c>
      <c r="L8" s="27">
        <v>10</v>
      </c>
      <c r="M8" s="24">
        <f t="shared" si="3"/>
        <v>382</v>
      </c>
      <c r="N8" s="27">
        <v>311</v>
      </c>
      <c r="O8" s="51">
        <v>10</v>
      </c>
      <c r="P8" s="25">
        <f t="shared" si="4"/>
        <v>321</v>
      </c>
    </row>
    <row r="9" spans="1:16" x14ac:dyDescent="0.25">
      <c r="A9" s="26" t="s">
        <v>6</v>
      </c>
      <c r="B9" s="27">
        <v>184</v>
      </c>
      <c r="C9" s="27">
        <v>35</v>
      </c>
      <c r="D9" s="24">
        <f t="shared" si="0"/>
        <v>219</v>
      </c>
      <c r="E9" s="27">
        <v>249</v>
      </c>
      <c r="F9" s="27">
        <v>0</v>
      </c>
      <c r="G9" s="24">
        <f t="shared" si="1"/>
        <v>249</v>
      </c>
      <c r="H9" s="27">
        <v>177</v>
      </c>
      <c r="I9" s="27">
        <v>0</v>
      </c>
      <c r="J9" s="24">
        <f t="shared" si="2"/>
        <v>177</v>
      </c>
      <c r="K9" s="27">
        <v>123</v>
      </c>
      <c r="L9" s="27">
        <v>18</v>
      </c>
      <c r="M9" s="24">
        <f t="shared" si="3"/>
        <v>141</v>
      </c>
      <c r="N9" s="27">
        <v>167</v>
      </c>
      <c r="O9" s="51">
        <v>48</v>
      </c>
      <c r="P9" s="25">
        <f t="shared" si="4"/>
        <v>215</v>
      </c>
    </row>
    <row r="10" spans="1:16" x14ac:dyDescent="0.25">
      <c r="A10" s="26" t="s">
        <v>7</v>
      </c>
      <c r="B10" s="27">
        <v>174</v>
      </c>
      <c r="C10" s="27">
        <v>31</v>
      </c>
      <c r="D10" s="24">
        <f t="shared" si="0"/>
        <v>205</v>
      </c>
      <c r="E10" s="27">
        <v>107</v>
      </c>
      <c r="F10" s="27">
        <v>9</v>
      </c>
      <c r="G10" s="24">
        <f t="shared" si="1"/>
        <v>116</v>
      </c>
      <c r="H10" s="27">
        <v>116</v>
      </c>
      <c r="I10" s="27">
        <v>10</v>
      </c>
      <c r="J10" s="24">
        <f t="shared" si="2"/>
        <v>126</v>
      </c>
      <c r="K10" s="27">
        <v>182</v>
      </c>
      <c r="L10" s="27">
        <v>18</v>
      </c>
      <c r="M10" s="24">
        <f t="shared" si="3"/>
        <v>200</v>
      </c>
      <c r="N10" s="27">
        <v>125</v>
      </c>
      <c r="O10" s="51">
        <v>10</v>
      </c>
      <c r="P10" s="25">
        <f t="shared" si="4"/>
        <v>135</v>
      </c>
    </row>
    <row r="11" spans="1:16" x14ac:dyDescent="0.25">
      <c r="A11" s="26" t="s">
        <v>8</v>
      </c>
      <c r="B11" s="27">
        <v>33</v>
      </c>
      <c r="C11" s="27">
        <v>2</v>
      </c>
      <c r="D11" s="24">
        <f t="shared" si="0"/>
        <v>35</v>
      </c>
      <c r="E11" s="27">
        <v>108</v>
      </c>
      <c r="F11" s="27">
        <v>0</v>
      </c>
      <c r="G11" s="24">
        <f t="shared" si="1"/>
        <v>108</v>
      </c>
      <c r="H11" s="27">
        <v>75</v>
      </c>
      <c r="I11" s="27">
        <v>0</v>
      </c>
      <c r="J11" s="24">
        <f t="shared" si="2"/>
        <v>75</v>
      </c>
      <c r="K11" s="27">
        <v>56</v>
      </c>
      <c r="L11" s="27">
        <v>3</v>
      </c>
      <c r="M11" s="24">
        <f t="shared" si="3"/>
        <v>59</v>
      </c>
      <c r="N11" s="27">
        <v>58</v>
      </c>
      <c r="O11" s="51">
        <v>0</v>
      </c>
      <c r="P11" s="25">
        <f t="shared" si="4"/>
        <v>58</v>
      </c>
    </row>
    <row r="12" spans="1:16" x14ac:dyDescent="0.25">
      <c r="A12" s="26" t="s">
        <v>9</v>
      </c>
      <c r="B12" s="27">
        <v>167</v>
      </c>
      <c r="C12" s="27">
        <v>19</v>
      </c>
      <c r="D12" s="24">
        <f t="shared" si="0"/>
        <v>186</v>
      </c>
      <c r="E12" s="27">
        <v>93</v>
      </c>
      <c r="F12" s="27">
        <v>6</v>
      </c>
      <c r="G12" s="24">
        <f t="shared" si="1"/>
        <v>99</v>
      </c>
      <c r="H12" s="27">
        <v>28</v>
      </c>
      <c r="I12" s="27">
        <v>4</v>
      </c>
      <c r="J12" s="24">
        <f t="shared" si="2"/>
        <v>32</v>
      </c>
      <c r="K12" s="27">
        <v>163</v>
      </c>
      <c r="L12" s="27">
        <v>20</v>
      </c>
      <c r="M12" s="24">
        <f t="shared" si="3"/>
        <v>183</v>
      </c>
      <c r="N12" s="27">
        <v>76</v>
      </c>
      <c r="O12" s="51">
        <v>12</v>
      </c>
      <c r="P12" s="25">
        <f t="shared" si="4"/>
        <v>88</v>
      </c>
    </row>
    <row r="13" spans="1:16" x14ac:dyDescent="0.25">
      <c r="A13" s="26" t="s">
        <v>10</v>
      </c>
      <c r="B13" s="27">
        <v>243</v>
      </c>
      <c r="C13" s="27">
        <v>49</v>
      </c>
      <c r="D13" s="24">
        <f t="shared" si="0"/>
        <v>292</v>
      </c>
      <c r="E13" s="27">
        <v>167</v>
      </c>
      <c r="F13" s="27">
        <v>35</v>
      </c>
      <c r="G13" s="24">
        <f t="shared" si="1"/>
        <v>202</v>
      </c>
      <c r="H13" s="27">
        <v>186</v>
      </c>
      <c r="I13" s="27">
        <v>47</v>
      </c>
      <c r="J13" s="24">
        <f t="shared" si="2"/>
        <v>233</v>
      </c>
      <c r="K13" s="27">
        <v>96</v>
      </c>
      <c r="L13" s="27">
        <v>26</v>
      </c>
      <c r="M13" s="24">
        <f t="shared" si="3"/>
        <v>122</v>
      </c>
      <c r="N13" s="27">
        <v>163</v>
      </c>
      <c r="O13" s="51">
        <v>30</v>
      </c>
      <c r="P13" s="25">
        <f t="shared" si="4"/>
        <v>193</v>
      </c>
    </row>
    <row r="14" spans="1:16" x14ac:dyDescent="0.25">
      <c r="A14" s="26" t="s">
        <v>12</v>
      </c>
      <c r="B14" s="27">
        <v>142</v>
      </c>
      <c r="C14" s="27">
        <v>25</v>
      </c>
      <c r="D14" s="24">
        <f t="shared" si="0"/>
        <v>167</v>
      </c>
      <c r="E14" s="27">
        <v>200</v>
      </c>
      <c r="F14" s="27">
        <v>37</v>
      </c>
      <c r="G14" s="24">
        <f t="shared" si="1"/>
        <v>237</v>
      </c>
      <c r="H14" s="27">
        <v>145</v>
      </c>
      <c r="I14" s="27">
        <v>19</v>
      </c>
      <c r="J14" s="24">
        <f t="shared" si="2"/>
        <v>164</v>
      </c>
      <c r="K14" s="27">
        <v>154</v>
      </c>
      <c r="L14" s="27">
        <v>22</v>
      </c>
      <c r="M14" s="24">
        <f t="shared" si="3"/>
        <v>176</v>
      </c>
      <c r="N14" s="27">
        <v>101</v>
      </c>
      <c r="O14" s="51">
        <v>11</v>
      </c>
      <c r="P14" s="25">
        <f t="shared" si="4"/>
        <v>112</v>
      </c>
    </row>
    <row r="15" spans="1:16" x14ac:dyDescent="0.25">
      <c r="A15" s="26" t="s">
        <v>13</v>
      </c>
      <c r="B15" s="27">
        <v>187</v>
      </c>
      <c r="C15" s="27">
        <v>44</v>
      </c>
      <c r="D15" s="24">
        <f t="shared" si="0"/>
        <v>231</v>
      </c>
      <c r="E15" s="27">
        <v>205</v>
      </c>
      <c r="F15" s="27">
        <v>56</v>
      </c>
      <c r="G15" s="24">
        <f t="shared" si="1"/>
        <v>261</v>
      </c>
      <c r="H15" s="27">
        <v>164</v>
      </c>
      <c r="I15" s="27">
        <v>56</v>
      </c>
      <c r="J15" s="24">
        <f t="shared" si="2"/>
        <v>220</v>
      </c>
      <c r="K15" s="27">
        <v>223</v>
      </c>
      <c r="L15" s="27">
        <v>80</v>
      </c>
      <c r="M15" s="24">
        <f t="shared" si="3"/>
        <v>303</v>
      </c>
      <c r="N15" s="27">
        <v>219</v>
      </c>
      <c r="O15" s="51">
        <v>50</v>
      </c>
      <c r="P15" s="25">
        <f t="shared" si="4"/>
        <v>269</v>
      </c>
    </row>
    <row r="16" spans="1:16" x14ac:dyDescent="0.25">
      <c r="A16" s="26" t="s">
        <v>14</v>
      </c>
      <c r="B16" s="27">
        <v>349</v>
      </c>
      <c r="C16" s="27">
        <v>34</v>
      </c>
      <c r="D16" s="24">
        <f t="shared" si="0"/>
        <v>383</v>
      </c>
      <c r="E16" s="27">
        <v>282</v>
      </c>
      <c r="F16" s="27">
        <v>28</v>
      </c>
      <c r="G16" s="24">
        <f t="shared" si="1"/>
        <v>310</v>
      </c>
      <c r="H16" s="27">
        <v>183</v>
      </c>
      <c r="I16" s="27">
        <v>7</v>
      </c>
      <c r="J16" s="24">
        <f t="shared" si="2"/>
        <v>190</v>
      </c>
      <c r="K16" s="27">
        <v>183</v>
      </c>
      <c r="L16" s="27">
        <v>22</v>
      </c>
      <c r="M16" s="24">
        <f t="shared" si="3"/>
        <v>205</v>
      </c>
      <c r="N16" s="27">
        <v>81</v>
      </c>
      <c r="O16" s="51">
        <v>11</v>
      </c>
      <c r="P16" s="25">
        <f t="shared" si="4"/>
        <v>92</v>
      </c>
    </row>
    <row r="17" spans="1:16" x14ac:dyDescent="0.25">
      <c r="A17" s="26" t="s">
        <v>15</v>
      </c>
      <c r="B17" s="27">
        <v>129</v>
      </c>
      <c r="C17" s="27">
        <v>22</v>
      </c>
      <c r="D17" s="24">
        <f t="shared" si="0"/>
        <v>151</v>
      </c>
      <c r="E17" s="27">
        <v>160</v>
      </c>
      <c r="F17" s="27">
        <v>13</v>
      </c>
      <c r="G17" s="24">
        <f t="shared" si="1"/>
        <v>173</v>
      </c>
      <c r="H17" s="27">
        <v>151</v>
      </c>
      <c r="I17" s="27">
        <v>20</v>
      </c>
      <c r="J17" s="24">
        <f t="shared" si="2"/>
        <v>171</v>
      </c>
      <c r="K17" s="27">
        <v>144</v>
      </c>
      <c r="L17" s="27">
        <v>19</v>
      </c>
      <c r="M17" s="24">
        <f t="shared" si="3"/>
        <v>163</v>
      </c>
      <c r="N17" s="27">
        <v>104</v>
      </c>
      <c r="O17" s="51">
        <v>8</v>
      </c>
      <c r="P17" s="25">
        <f t="shared" si="4"/>
        <v>112</v>
      </c>
    </row>
    <row r="18" spans="1:16" x14ac:dyDescent="0.25">
      <c r="A18" s="26" t="s">
        <v>17</v>
      </c>
      <c r="B18" s="27">
        <v>110</v>
      </c>
      <c r="C18" s="27">
        <v>1</v>
      </c>
      <c r="D18" s="24">
        <f t="shared" si="0"/>
        <v>111</v>
      </c>
      <c r="E18" s="27">
        <v>108</v>
      </c>
      <c r="F18" s="27">
        <v>7</v>
      </c>
      <c r="G18" s="24">
        <f t="shared" si="1"/>
        <v>115</v>
      </c>
      <c r="H18" s="27">
        <v>166</v>
      </c>
      <c r="I18" s="27">
        <v>1</v>
      </c>
      <c r="J18" s="24">
        <f t="shared" si="2"/>
        <v>167</v>
      </c>
      <c r="K18" s="27">
        <v>86</v>
      </c>
      <c r="L18" s="27">
        <v>0</v>
      </c>
      <c r="M18" s="24">
        <f t="shared" si="3"/>
        <v>86</v>
      </c>
      <c r="N18" s="27">
        <v>87</v>
      </c>
      <c r="O18" s="51">
        <v>3</v>
      </c>
      <c r="P18" s="25">
        <f t="shared" si="4"/>
        <v>90</v>
      </c>
    </row>
    <row r="19" spans="1:16" x14ac:dyDescent="0.25">
      <c r="A19" s="26" t="s">
        <v>18</v>
      </c>
      <c r="B19" s="27">
        <v>158</v>
      </c>
      <c r="C19" s="27">
        <v>26</v>
      </c>
      <c r="D19" s="24">
        <f t="shared" si="0"/>
        <v>184</v>
      </c>
      <c r="E19" s="27">
        <v>125</v>
      </c>
      <c r="F19" s="27">
        <v>13</v>
      </c>
      <c r="G19" s="24">
        <f t="shared" si="1"/>
        <v>138</v>
      </c>
      <c r="H19" s="27">
        <v>176</v>
      </c>
      <c r="I19" s="27">
        <v>0</v>
      </c>
      <c r="J19" s="24">
        <f t="shared" si="2"/>
        <v>176</v>
      </c>
      <c r="K19" s="27">
        <v>110</v>
      </c>
      <c r="L19" s="27">
        <v>21</v>
      </c>
      <c r="M19" s="24">
        <f t="shared" si="3"/>
        <v>131</v>
      </c>
      <c r="N19" s="27">
        <v>90</v>
      </c>
      <c r="O19" s="51">
        <v>7</v>
      </c>
      <c r="P19" s="25">
        <f t="shared" si="4"/>
        <v>97</v>
      </c>
    </row>
    <row r="20" spans="1:16" x14ac:dyDescent="0.25">
      <c r="A20" s="26" t="s">
        <v>19</v>
      </c>
      <c r="B20" s="27">
        <v>153</v>
      </c>
      <c r="C20" s="27">
        <v>2</v>
      </c>
      <c r="D20" s="24">
        <f t="shared" si="0"/>
        <v>155</v>
      </c>
      <c r="E20" s="27">
        <v>164</v>
      </c>
      <c r="F20" s="27">
        <v>4</v>
      </c>
      <c r="G20" s="24">
        <f t="shared" si="1"/>
        <v>168</v>
      </c>
      <c r="H20" s="27">
        <v>190</v>
      </c>
      <c r="I20" s="27">
        <v>6</v>
      </c>
      <c r="J20" s="24">
        <f t="shared" si="2"/>
        <v>196</v>
      </c>
      <c r="K20" s="27">
        <v>114</v>
      </c>
      <c r="L20" s="27">
        <v>2</v>
      </c>
      <c r="M20" s="24">
        <f t="shared" si="3"/>
        <v>116</v>
      </c>
      <c r="N20" s="27">
        <v>275</v>
      </c>
      <c r="O20" s="51">
        <v>4</v>
      </c>
      <c r="P20" s="25">
        <f t="shared" si="4"/>
        <v>279</v>
      </c>
    </row>
    <row r="21" spans="1:16" x14ac:dyDescent="0.25">
      <c r="A21" s="26" t="s">
        <v>20</v>
      </c>
      <c r="B21" s="27">
        <v>169</v>
      </c>
      <c r="C21" s="27">
        <v>3</v>
      </c>
      <c r="D21" s="24">
        <f t="shared" si="0"/>
        <v>172</v>
      </c>
      <c r="E21" s="27">
        <v>371</v>
      </c>
      <c r="F21" s="27">
        <v>13</v>
      </c>
      <c r="G21" s="24">
        <f t="shared" si="1"/>
        <v>384</v>
      </c>
      <c r="H21" s="27">
        <v>346</v>
      </c>
      <c r="I21" s="27">
        <v>0</v>
      </c>
      <c r="J21" s="24">
        <f t="shared" si="2"/>
        <v>346</v>
      </c>
      <c r="K21" s="27">
        <v>230</v>
      </c>
      <c r="L21" s="27">
        <v>15</v>
      </c>
      <c r="M21" s="24">
        <f t="shared" si="3"/>
        <v>245</v>
      </c>
      <c r="N21" s="27">
        <v>290</v>
      </c>
      <c r="O21" s="51">
        <v>29</v>
      </c>
      <c r="P21" s="25">
        <f t="shared" si="4"/>
        <v>319</v>
      </c>
    </row>
    <row r="22" spans="1:16" x14ac:dyDescent="0.25">
      <c r="A22" s="26" t="s">
        <v>21</v>
      </c>
      <c r="B22" s="27">
        <v>705</v>
      </c>
      <c r="C22" s="27">
        <v>0</v>
      </c>
      <c r="D22" s="24">
        <f t="shared" si="0"/>
        <v>705</v>
      </c>
      <c r="E22" s="27">
        <v>567</v>
      </c>
      <c r="F22" s="27">
        <v>0</v>
      </c>
      <c r="G22" s="24">
        <f t="shared" si="1"/>
        <v>567</v>
      </c>
      <c r="H22" s="27">
        <v>503</v>
      </c>
      <c r="I22" s="27">
        <v>0</v>
      </c>
      <c r="J22" s="24">
        <f t="shared" si="2"/>
        <v>503</v>
      </c>
      <c r="K22" s="27">
        <v>658</v>
      </c>
      <c r="L22" s="27">
        <v>11</v>
      </c>
      <c r="M22" s="24">
        <f t="shared" si="3"/>
        <v>669</v>
      </c>
      <c r="N22" s="27">
        <v>736</v>
      </c>
      <c r="O22" s="51">
        <v>8</v>
      </c>
      <c r="P22" s="25">
        <f t="shared" si="4"/>
        <v>744</v>
      </c>
    </row>
    <row r="23" spans="1:16" x14ac:dyDescent="0.25">
      <c r="A23" s="26" t="s">
        <v>22</v>
      </c>
      <c r="B23" s="27">
        <v>407</v>
      </c>
      <c r="C23" s="27">
        <v>4</v>
      </c>
      <c r="D23" s="24">
        <f t="shared" si="0"/>
        <v>411</v>
      </c>
      <c r="E23" s="27">
        <v>596</v>
      </c>
      <c r="F23" s="27">
        <v>18</v>
      </c>
      <c r="G23" s="24">
        <f t="shared" si="1"/>
        <v>614</v>
      </c>
      <c r="H23" s="27">
        <v>587</v>
      </c>
      <c r="I23" s="27">
        <v>22</v>
      </c>
      <c r="J23" s="24">
        <f t="shared" si="2"/>
        <v>609</v>
      </c>
      <c r="K23" s="27">
        <v>530</v>
      </c>
      <c r="L23" s="27">
        <v>9</v>
      </c>
      <c r="M23" s="24">
        <f t="shared" si="3"/>
        <v>539</v>
      </c>
      <c r="N23" s="27">
        <v>562</v>
      </c>
      <c r="O23" s="51">
        <v>0</v>
      </c>
      <c r="P23" s="25">
        <f t="shared" si="4"/>
        <v>562</v>
      </c>
    </row>
    <row r="24" spans="1:16" x14ac:dyDescent="0.25">
      <c r="A24" s="26" t="s">
        <v>23</v>
      </c>
      <c r="B24" s="27">
        <v>249</v>
      </c>
      <c r="C24" s="27">
        <v>3</v>
      </c>
      <c r="D24" s="24">
        <f t="shared" si="0"/>
        <v>252</v>
      </c>
      <c r="E24" s="27">
        <v>197</v>
      </c>
      <c r="F24" s="27">
        <v>1</v>
      </c>
      <c r="G24" s="24">
        <f t="shared" si="1"/>
        <v>198</v>
      </c>
      <c r="H24" s="27">
        <v>198</v>
      </c>
      <c r="I24" s="27">
        <v>11</v>
      </c>
      <c r="J24" s="24">
        <f t="shared" si="2"/>
        <v>209</v>
      </c>
      <c r="K24" s="27">
        <v>151</v>
      </c>
      <c r="L24" s="27">
        <v>10</v>
      </c>
      <c r="M24" s="24">
        <f t="shared" si="3"/>
        <v>161</v>
      </c>
      <c r="N24" s="27">
        <v>78</v>
      </c>
      <c r="O24" s="51">
        <v>5</v>
      </c>
      <c r="P24" s="25">
        <f t="shared" si="4"/>
        <v>83</v>
      </c>
    </row>
    <row r="25" spans="1:16" x14ac:dyDescent="0.25">
      <c r="A25" s="26" t="s">
        <v>24</v>
      </c>
      <c r="B25" s="27">
        <v>112</v>
      </c>
      <c r="C25" s="27">
        <v>0</v>
      </c>
      <c r="D25" s="24">
        <f t="shared" si="0"/>
        <v>112</v>
      </c>
      <c r="E25" s="27">
        <v>209</v>
      </c>
      <c r="F25" s="27">
        <v>16</v>
      </c>
      <c r="G25" s="24">
        <f t="shared" si="1"/>
        <v>225</v>
      </c>
      <c r="H25" s="27">
        <v>155</v>
      </c>
      <c r="I25" s="27">
        <v>17</v>
      </c>
      <c r="J25" s="24">
        <f t="shared" si="2"/>
        <v>172</v>
      </c>
      <c r="K25" s="27">
        <v>129</v>
      </c>
      <c r="L25" s="27">
        <v>9</v>
      </c>
      <c r="M25" s="24">
        <f t="shared" si="3"/>
        <v>138</v>
      </c>
      <c r="N25" s="27">
        <v>221</v>
      </c>
      <c r="O25" s="51">
        <v>8</v>
      </c>
      <c r="P25" s="25">
        <f t="shared" si="4"/>
        <v>229</v>
      </c>
    </row>
    <row r="26" spans="1:16" x14ac:dyDescent="0.25">
      <c r="A26" s="26" t="s">
        <v>25</v>
      </c>
      <c r="B26" s="27">
        <v>79</v>
      </c>
      <c r="C26" s="27">
        <v>6</v>
      </c>
      <c r="D26" s="24">
        <f t="shared" si="0"/>
        <v>85</v>
      </c>
      <c r="E26" s="27">
        <v>149</v>
      </c>
      <c r="F26" s="27">
        <v>15</v>
      </c>
      <c r="G26" s="24">
        <f t="shared" si="1"/>
        <v>164</v>
      </c>
      <c r="H26" s="27">
        <v>83</v>
      </c>
      <c r="I26" s="27">
        <v>8</v>
      </c>
      <c r="J26" s="24">
        <f t="shared" si="2"/>
        <v>91</v>
      </c>
      <c r="K26" s="27">
        <v>141</v>
      </c>
      <c r="L26" s="27">
        <v>20</v>
      </c>
      <c r="M26" s="24">
        <f t="shared" si="3"/>
        <v>161</v>
      </c>
      <c r="N26" s="27">
        <v>148</v>
      </c>
      <c r="O26" s="51">
        <v>15</v>
      </c>
      <c r="P26" s="25">
        <f t="shared" si="4"/>
        <v>163</v>
      </c>
    </row>
    <row r="27" spans="1:16" x14ac:dyDescent="0.25">
      <c r="A27" s="26" t="s">
        <v>26</v>
      </c>
      <c r="B27" s="27">
        <v>305</v>
      </c>
      <c r="C27" s="27">
        <v>16</v>
      </c>
      <c r="D27" s="24">
        <f t="shared" si="0"/>
        <v>321</v>
      </c>
      <c r="E27" s="27">
        <v>490</v>
      </c>
      <c r="F27" s="27">
        <v>0</v>
      </c>
      <c r="G27" s="24">
        <f t="shared" si="1"/>
        <v>490</v>
      </c>
      <c r="H27" s="27">
        <v>413</v>
      </c>
      <c r="I27" s="27">
        <v>21</v>
      </c>
      <c r="J27" s="24">
        <f t="shared" si="2"/>
        <v>434</v>
      </c>
      <c r="K27" s="27">
        <v>230</v>
      </c>
      <c r="L27" s="27">
        <v>21</v>
      </c>
      <c r="M27" s="24">
        <f t="shared" si="3"/>
        <v>251</v>
      </c>
      <c r="N27" s="27">
        <v>217</v>
      </c>
      <c r="O27" s="51">
        <v>5</v>
      </c>
      <c r="P27" s="25">
        <f t="shared" si="4"/>
        <v>222</v>
      </c>
    </row>
    <row r="28" spans="1:16" x14ac:dyDescent="0.25">
      <c r="A28" s="26" t="s">
        <v>27</v>
      </c>
      <c r="B28" s="27">
        <v>58</v>
      </c>
      <c r="C28" s="27">
        <v>1</v>
      </c>
      <c r="D28" s="24">
        <f t="shared" si="0"/>
        <v>59</v>
      </c>
      <c r="E28" s="27">
        <v>48</v>
      </c>
      <c r="F28" s="27">
        <v>2</v>
      </c>
      <c r="G28" s="24">
        <f t="shared" si="1"/>
        <v>50</v>
      </c>
      <c r="H28" s="27">
        <v>207</v>
      </c>
      <c r="I28" s="27">
        <v>8</v>
      </c>
      <c r="J28" s="24">
        <f t="shared" si="2"/>
        <v>215</v>
      </c>
      <c r="K28" s="27">
        <v>75</v>
      </c>
      <c r="L28" s="27">
        <v>2</v>
      </c>
      <c r="M28" s="24">
        <f t="shared" si="3"/>
        <v>77</v>
      </c>
      <c r="N28" s="27">
        <v>44</v>
      </c>
      <c r="O28" s="51">
        <v>3</v>
      </c>
      <c r="P28" s="25">
        <f t="shared" si="4"/>
        <v>47</v>
      </c>
    </row>
    <row r="29" spans="1:16" x14ac:dyDescent="0.25">
      <c r="A29" s="26" t="s">
        <v>28</v>
      </c>
      <c r="B29" s="27">
        <v>114</v>
      </c>
      <c r="C29" s="27">
        <v>0</v>
      </c>
      <c r="D29" s="24">
        <f t="shared" si="0"/>
        <v>114</v>
      </c>
      <c r="E29" s="27">
        <v>143</v>
      </c>
      <c r="F29" s="27">
        <v>0</v>
      </c>
      <c r="G29" s="24">
        <f t="shared" si="1"/>
        <v>143</v>
      </c>
      <c r="H29" s="27">
        <v>68</v>
      </c>
      <c r="I29" s="27">
        <v>0</v>
      </c>
      <c r="J29" s="24">
        <f t="shared" si="2"/>
        <v>68</v>
      </c>
      <c r="K29" s="27">
        <v>262</v>
      </c>
      <c r="L29" s="27">
        <v>2</v>
      </c>
      <c r="M29" s="24">
        <f t="shared" si="3"/>
        <v>264</v>
      </c>
      <c r="N29" s="27">
        <v>227</v>
      </c>
      <c r="O29" s="51">
        <v>3</v>
      </c>
      <c r="P29" s="25">
        <f t="shared" si="4"/>
        <v>230</v>
      </c>
    </row>
    <row r="30" spans="1:16" x14ac:dyDescent="0.25">
      <c r="A30" s="26" t="s">
        <v>29</v>
      </c>
      <c r="B30" s="27">
        <v>129</v>
      </c>
      <c r="C30" s="27">
        <v>11</v>
      </c>
      <c r="D30" s="24">
        <f t="shared" si="0"/>
        <v>140</v>
      </c>
      <c r="E30" s="27">
        <v>220</v>
      </c>
      <c r="F30" s="27">
        <v>17</v>
      </c>
      <c r="G30" s="24">
        <f t="shared" si="1"/>
        <v>237</v>
      </c>
      <c r="H30" s="27">
        <v>194</v>
      </c>
      <c r="I30" s="27">
        <v>23</v>
      </c>
      <c r="J30" s="24">
        <f t="shared" si="2"/>
        <v>217</v>
      </c>
      <c r="K30" s="27">
        <v>222</v>
      </c>
      <c r="L30" s="27">
        <v>20</v>
      </c>
      <c r="M30" s="24">
        <f t="shared" si="3"/>
        <v>242</v>
      </c>
      <c r="N30" s="27">
        <v>235</v>
      </c>
      <c r="O30" s="51">
        <v>25</v>
      </c>
      <c r="P30" s="25">
        <f t="shared" si="4"/>
        <v>260</v>
      </c>
    </row>
    <row r="31" spans="1:16" x14ac:dyDescent="0.25">
      <c r="A31" s="26" t="s">
        <v>30</v>
      </c>
      <c r="B31" s="27">
        <v>108</v>
      </c>
      <c r="C31" s="27">
        <v>11</v>
      </c>
      <c r="D31" s="24">
        <f t="shared" si="0"/>
        <v>119</v>
      </c>
      <c r="E31" s="27">
        <v>86</v>
      </c>
      <c r="F31" s="27">
        <v>6</v>
      </c>
      <c r="G31" s="24">
        <f t="shared" si="1"/>
        <v>92</v>
      </c>
      <c r="H31" s="27">
        <v>54</v>
      </c>
      <c r="I31" s="27">
        <v>4</v>
      </c>
      <c r="J31" s="24">
        <f t="shared" si="2"/>
        <v>58</v>
      </c>
      <c r="K31" s="27">
        <v>139</v>
      </c>
      <c r="L31" s="27">
        <v>12</v>
      </c>
      <c r="M31" s="24">
        <f t="shared" si="3"/>
        <v>151</v>
      </c>
      <c r="N31" s="27">
        <v>136</v>
      </c>
      <c r="O31" s="51">
        <v>15</v>
      </c>
      <c r="P31" s="25">
        <f t="shared" si="4"/>
        <v>151</v>
      </c>
    </row>
    <row r="32" spans="1:16" x14ac:dyDescent="0.25">
      <c r="A32" s="26" t="s">
        <v>31</v>
      </c>
      <c r="B32" s="27">
        <v>218</v>
      </c>
      <c r="C32" s="27">
        <v>0</v>
      </c>
      <c r="D32" s="24">
        <f t="shared" si="0"/>
        <v>218</v>
      </c>
      <c r="E32" s="27">
        <v>252</v>
      </c>
      <c r="F32" s="27">
        <v>0</v>
      </c>
      <c r="G32" s="24">
        <f t="shared" si="1"/>
        <v>252</v>
      </c>
      <c r="H32" s="27">
        <v>184</v>
      </c>
      <c r="I32" s="27">
        <v>7</v>
      </c>
      <c r="J32" s="24">
        <f t="shared" si="2"/>
        <v>191</v>
      </c>
      <c r="K32" s="27">
        <v>175</v>
      </c>
      <c r="L32" s="27">
        <v>19</v>
      </c>
      <c r="M32" s="24">
        <f t="shared" si="3"/>
        <v>194</v>
      </c>
      <c r="N32" s="27">
        <v>82</v>
      </c>
      <c r="O32" s="51">
        <v>6</v>
      </c>
      <c r="P32" s="25">
        <f t="shared" si="4"/>
        <v>88</v>
      </c>
    </row>
    <row r="33" spans="1:16" x14ac:dyDescent="0.25">
      <c r="A33" s="26" t="s">
        <v>32</v>
      </c>
      <c r="B33" s="27">
        <v>157</v>
      </c>
      <c r="C33" s="27">
        <v>4</v>
      </c>
      <c r="D33" s="24">
        <f t="shared" si="0"/>
        <v>161</v>
      </c>
      <c r="E33" s="27">
        <v>401</v>
      </c>
      <c r="F33" s="27">
        <v>0</v>
      </c>
      <c r="G33" s="24">
        <f t="shared" si="1"/>
        <v>401</v>
      </c>
      <c r="H33" s="27">
        <v>350</v>
      </c>
      <c r="I33" s="27">
        <v>0</v>
      </c>
      <c r="J33" s="24">
        <f t="shared" si="2"/>
        <v>350</v>
      </c>
      <c r="K33" s="27">
        <v>225</v>
      </c>
      <c r="L33" s="27">
        <v>12</v>
      </c>
      <c r="M33" s="24">
        <f t="shared" si="3"/>
        <v>237</v>
      </c>
      <c r="N33" s="27">
        <v>278</v>
      </c>
      <c r="O33" s="51">
        <v>21</v>
      </c>
      <c r="P33" s="25">
        <f t="shared" si="4"/>
        <v>299</v>
      </c>
    </row>
    <row r="34" spans="1:16" x14ac:dyDescent="0.25">
      <c r="A34" s="26" t="s">
        <v>33</v>
      </c>
      <c r="B34" s="27">
        <v>369</v>
      </c>
      <c r="C34" s="27">
        <v>15</v>
      </c>
      <c r="D34" s="24">
        <f t="shared" si="0"/>
        <v>384</v>
      </c>
      <c r="E34" s="27">
        <v>302</v>
      </c>
      <c r="F34" s="27">
        <v>16</v>
      </c>
      <c r="G34" s="24">
        <f t="shared" si="1"/>
        <v>318</v>
      </c>
      <c r="H34" s="27">
        <v>283</v>
      </c>
      <c r="I34" s="27">
        <v>14</v>
      </c>
      <c r="J34" s="24">
        <f t="shared" si="2"/>
        <v>297</v>
      </c>
      <c r="K34" s="27">
        <v>323</v>
      </c>
      <c r="L34" s="27">
        <v>20</v>
      </c>
      <c r="M34" s="24">
        <f t="shared" si="3"/>
        <v>343</v>
      </c>
      <c r="N34" s="27">
        <v>386</v>
      </c>
      <c r="O34" s="51">
        <v>18</v>
      </c>
      <c r="P34" s="25">
        <f t="shared" si="4"/>
        <v>404</v>
      </c>
    </row>
    <row r="35" spans="1:16" x14ac:dyDescent="0.25">
      <c r="A35" s="26" t="s">
        <v>34</v>
      </c>
      <c r="B35" s="27">
        <v>256</v>
      </c>
      <c r="C35" s="27">
        <v>25</v>
      </c>
      <c r="D35" s="24">
        <f t="shared" si="0"/>
        <v>281</v>
      </c>
      <c r="E35" s="27">
        <v>190</v>
      </c>
      <c r="F35" s="27">
        <v>23</v>
      </c>
      <c r="G35" s="24">
        <f t="shared" si="1"/>
        <v>213</v>
      </c>
      <c r="H35" s="27">
        <v>200</v>
      </c>
      <c r="I35" s="27">
        <v>32</v>
      </c>
      <c r="J35" s="24">
        <f t="shared" si="2"/>
        <v>232</v>
      </c>
      <c r="K35" s="27">
        <v>230</v>
      </c>
      <c r="L35" s="27">
        <v>31</v>
      </c>
      <c r="M35" s="24">
        <f t="shared" si="3"/>
        <v>261</v>
      </c>
      <c r="N35" s="27">
        <v>255</v>
      </c>
      <c r="O35" s="51">
        <v>36</v>
      </c>
      <c r="P35" s="25">
        <f t="shared" si="4"/>
        <v>291</v>
      </c>
    </row>
    <row r="36" spans="1:16" x14ac:dyDescent="0.25">
      <c r="A36" s="26" t="s">
        <v>35</v>
      </c>
      <c r="B36" s="27">
        <v>263</v>
      </c>
      <c r="C36" s="27">
        <v>1</v>
      </c>
      <c r="D36" s="24">
        <f t="shared" si="0"/>
        <v>264</v>
      </c>
      <c r="E36" s="27">
        <v>183</v>
      </c>
      <c r="F36" s="27">
        <v>2</v>
      </c>
      <c r="G36" s="24">
        <f t="shared" si="1"/>
        <v>185</v>
      </c>
      <c r="H36" s="27">
        <v>161</v>
      </c>
      <c r="I36" s="27">
        <v>4</v>
      </c>
      <c r="J36" s="24">
        <f t="shared" si="2"/>
        <v>165</v>
      </c>
      <c r="K36" s="27">
        <v>215</v>
      </c>
      <c r="L36" s="27">
        <v>7</v>
      </c>
      <c r="M36" s="24">
        <f t="shared" si="3"/>
        <v>222</v>
      </c>
      <c r="N36" s="27">
        <v>214</v>
      </c>
      <c r="O36" s="51">
        <v>3</v>
      </c>
      <c r="P36" s="25">
        <f t="shared" si="4"/>
        <v>217</v>
      </c>
    </row>
    <row r="37" spans="1:16" x14ac:dyDescent="0.25">
      <c r="A37" s="26" t="s">
        <v>36</v>
      </c>
      <c r="B37" s="27">
        <v>43</v>
      </c>
      <c r="C37" s="27">
        <v>0</v>
      </c>
      <c r="D37" s="24">
        <f t="shared" si="0"/>
        <v>43</v>
      </c>
      <c r="E37" s="27">
        <v>78</v>
      </c>
      <c r="F37" s="27">
        <v>0</v>
      </c>
      <c r="G37" s="24">
        <f t="shared" si="1"/>
        <v>78</v>
      </c>
      <c r="H37" s="27">
        <v>77</v>
      </c>
      <c r="I37" s="27">
        <v>0</v>
      </c>
      <c r="J37" s="24">
        <f t="shared" si="2"/>
        <v>77</v>
      </c>
      <c r="K37" s="27">
        <v>249</v>
      </c>
      <c r="L37" s="27">
        <v>11</v>
      </c>
      <c r="M37" s="24">
        <f t="shared" si="3"/>
        <v>260</v>
      </c>
      <c r="N37" s="27">
        <v>239</v>
      </c>
      <c r="O37" s="51">
        <v>6</v>
      </c>
      <c r="P37" s="25">
        <f t="shared" si="4"/>
        <v>245</v>
      </c>
    </row>
    <row r="38" spans="1:16" x14ac:dyDescent="0.25">
      <c r="A38" s="26" t="s">
        <v>37</v>
      </c>
      <c r="B38" s="27">
        <v>35</v>
      </c>
      <c r="C38" s="27">
        <v>1</v>
      </c>
      <c r="D38" s="24">
        <f t="shared" si="0"/>
        <v>36</v>
      </c>
      <c r="E38" s="27">
        <v>56</v>
      </c>
      <c r="F38" s="27">
        <v>1</v>
      </c>
      <c r="G38" s="24">
        <f t="shared" si="1"/>
        <v>57</v>
      </c>
      <c r="H38" s="27">
        <v>88</v>
      </c>
      <c r="I38" s="27">
        <v>9</v>
      </c>
      <c r="J38" s="24">
        <f t="shared" si="2"/>
        <v>97</v>
      </c>
      <c r="K38" s="27">
        <v>41</v>
      </c>
      <c r="L38" s="27">
        <v>0</v>
      </c>
      <c r="M38" s="24">
        <f t="shared" si="3"/>
        <v>41</v>
      </c>
      <c r="N38" s="27">
        <v>88</v>
      </c>
      <c r="O38" s="51">
        <v>0</v>
      </c>
      <c r="P38" s="25">
        <f t="shared" si="4"/>
        <v>88</v>
      </c>
    </row>
    <row r="39" spans="1:16" x14ac:dyDescent="0.25">
      <c r="A39" s="26" t="s">
        <v>38</v>
      </c>
      <c r="B39" s="27">
        <v>212</v>
      </c>
      <c r="C39" s="27">
        <v>9</v>
      </c>
      <c r="D39" s="24">
        <f t="shared" si="0"/>
        <v>221</v>
      </c>
      <c r="E39" s="27">
        <v>158</v>
      </c>
      <c r="F39" s="27">
        <v>13</v>
      </c>
      <c r="G39" s="24">
        <f t="shared" si="1"/>
        <v>171</v>
      </c>
      <c r="H39" s="27">
        <v>228</v>
      </c>
      <c r="I39" s="27">
        <v>4</v>
      </c>
      <c r="J39" s="24">
        <f t="shared" si="2"/>
        <v>232</v>
      </c>
      <c r="K39" s="27">
        <v>208</v>
      </c>
      <c r="L39" s="27">
        <v>2</v>
      </c>
      <c r="M39" s="24">
        <f t="shared" si="3"/>
        <v>210</v>
      </c>
      <c r="N39" s="27">
        <v>143</v>
      </c>
      <c r="O39" s="51">
        <v>4</v>
      </c>
      <c r="P39" s="25">
        <f t="shared" si="4"/>
        <v>147</v>
      </c>
    </row>
    <row r="40" spans="1:16" x14ac:dyDescent="0.25">
      <c r="A40" s="26" t="s">
        <v>16</v>
      </c>
      <c r="B40" s="27">
        <v>238</v>
      </c>
      <c r="C40" s="27">
        <v>16</v>
      </c>
      <c r="D40" s="24">
        <f t="shared" si="0"/>
        <v>254</v>
      </c>
      <c r="E40" s="27">
        <v>258</v>
      </c>
      <c r="F40" s="27">
        <v>27</v>
      </c>
      <c r="G40" s="24">
        <f t="shared" si="1"/>
        <v>285</v>
      </c>
      <c r="H40" s="27">
        <v>411</v>
      </c>
      <c r="I40" s="27">
        <v>14</v>
      </c>
      <c r="J40" s="24">
        <f t="shared" si="2"/>
        <v>425</v>
      </c>
      <c r="K40" s="27">
        <v>457</v>
      </c>
      <c r="L40" s="27">
        <v>21</v>
      </c>
      <c r="M40" s="24">
        <f t="shared" si="3"/>
        <v>478</v>
      </c>
      <c r="N40" s="27">
        <v>261</v>
      </c>
      <c r="O40" s="51">
        <v>7</v>
      </c>
      <c r="P40" s="25">
        <f t="shared" si="4"/>
        <v>268</v>
      </c>
    </row>
    <row r="41" spans="1:16" x14ac:dyDescent="0.25">
      <c r="A41" s="26" t="s">
        <v>54</v>
      </c>
      <c r="B41" s="27">
        <v>0</v>
      </c>
      <c r="C41" s="27">
        <v>0</v>
      </c>
      <c r="D41" s="24">
        <f t="shared" si="0"/>
        <v>0</v>
      </c>
      <c r="E41" s="27">
        <v>0</v>
      </c>
      <c r="F41" s="27">
        <v>0</v>
      </c>
      <c r="G41" s="24">
        <f t="shared" si="1"/>
        <v>0</v>
      </c>
      <c r="H41" s="27">
        <v>0</v>
      </c>
      <c r="I41" s="27">
        <v>0</v>
      </c>
      <c r="J41" s="24">
        <f t="shared" si="2"/>
        <v>0</v>
      </c>
      <c r="K41" s="27">
        <v>16</v>
      </c>
      <c r="L41" s="27">
        <v>3</v>
      </c>
      <c r="M41" s="24">
        <f t="shared" si="3"/>
        <v>19</v>
      </c>
      <c r="N41" s="27">
        <v>11</v>
      </c>
      <c r="O41" s="51">
        <v>1</v>
      </c>
      <c r="P41" s="25">
        <f t="shared" si="4"/>
        <v>12</v>
      </c>
    </row>
    <row r="42" spans="1:16" x14ac:dyDescent="0.25">
      <c r="A42" s="26" t="s">
        <v>55</v>
      </c>
      <c r="B42" s="27">
        <v>29</v>
      </c>
      <c r="C42" s="27">
        <v>0</v>
      </c>
      <c r="D42" s="24">
        <f t="shared" si="0"/>
        <v>29</v>
      </c>
      <c r="E42" s="27">
        <v>11</v>
      </c>
      <c r="F42" s="27">
        <v>1</v>
      </c>
      <c r="G42" s="24">
        <f t="shared" si="1"/>
        <v>12</v>
      </c>
      <c r="H42" s="27">
        <v>21</v>
      </c>
      <c r="I42" s="27">
        <v>2</v>
      </c>
      <c r="J42" s="24">
        <f t="shared" si="2"/>
        <v>23</v>
      </c>
      <c r="K42" s="27">
        <v>7</v>
      </c>
      <c r="L42" s="27">
        <v>1</v>
      </c>
      <c r="M42" s="24">
        <f t="shared" si="3"/>
        <v>8</v>
      </c>
      <c r="N42" s="27">
        <v>13</v>
      </c>
      <c r="O42" s="51">
        <v>0</v>
      </c>
      <c r="P42" s="25">
        <f t="shared" si="4"/>
        <v>13</v>
      </c>
    </row>
    <row r="43" spans="1:16" x14ac:dyDescent="0.25">
      <c r="A43" s="26" t="s">
        <v>11</v>
      </c>
      <c r="B43" s="27">
        <v>29</v>
      </c>
      <c r="C43" s="27">
        <v>0</v>
      </c>
      <c r="D43" s="24">
        <f t="shared" si="0"/>
        <v>29</v>
      </c>
      <c r="E43" s="27">
        <v>20</v>
      </c>
      <c r="F43" s="27">
        <v>1</v>
      </c>
      <c r="G43" s="24">
        <f t="shared" si="1"/>
        <v>21</v>
      </c>
      <c r="H43" s="27">
        <v>24</v>
      </c>
      <c r="I43" s="27">
        <v>0</v>
      </c>
      <c r="J43" s="24">
        <f t="shared" si="2"/>
        <v>24</v>
      </c>
      <c r="K43" s="27">
        <v>31</v>
      </c>
      <c r="L43" s="27">
        <v>3</v>
      </c>
      <c r="M43" s="24">
        <f t="shared" si="3"/>
        <v>34</v>
      </c>
      <c r="N43" s="27">
        <v>24</v>
      </c>
      <c r="O43" s="51">
        <v>3</v>
      </c>
      <c r="P43" s="25">
        <f t="shared" si="4"/>
        <v>27</v>
      </c>
    </row>
    <row r="44" spans="1:16" x14ac:dyDescent="0.25">
      <c r="A44" s="62" t="s">
        <v>39</v>
      </c>
      <c r="B44" s="63"/>
      <c r="C44" s="63"/>
      <c r="D44" s="64"/>
      <c r="E44" s="63"/>
      <c r="F44" s="63"/>
      <c r="G44" s="64"/>
      <c r="H44" s="63"/>
      <c r="I44" s="63"/>
      <c r="J44" s="64"/>
      <c r="K44" s="63"/>
      <c r="L44" s="63"/>
      <c r="M44" s="64"/>
      <c r="N44" s="63"/>
      <c r="O44" s="65"/>
      <c r="P44" s="66"/>
    </row>
    <row r="45" spans="1:16" x14ac:dyDescent="0.25">
      <c r="A45" s="26" t="s">
        <v>40</v>
      </c>
      <c r="B45" s="27">
        <v>94</v>
      </c>
      <c r="C45" s="27">
        <v>14</v>
      </c>
      <c r="D45" s="24">
        <f t="shared" si="0"/>
        <v>108</v>
      </c>
      <c r="E45" s="27">
        <v>82</v>
      </c>
      <c r="F45" s="27">
        <v>11</v>
      </c>
      <c r="G45" s="24">
        <f t="shared" si="1"/>
        <v>93</v>
      </c>
      <c r="H45" s="27">
        <v>118</v>
      </c>
      <c r="I45" s="27">
        <v>11</v>
      </c>
      <c r="J45" s="24">
        <f t="shared" si="2"/>
        <v>129</v>
      </c>
      <c r="K45" s="27">
        <v>145</v>
      </c>
      <c r="L45" s="27">
        <v>22</v>
      </c>
      <c r="M45" s="24">
        <f t="shared" si="3"/>
        <v>167</v>
      </c>
      <c r="N45" s="27">
        <v>61</v>
      </c>
      <c r="O45" s="51">
        <v>15</v>
      </c>
      <c r="P45" s="25">
        <f t="shared" si="4"/>
        <v>76</v>
      </c>
    </row>
    <row r="46" spans="1:16" x14ac:dyDescent="0.25">
      <c r="A46" s="26" t="s">
        <v>41</v>
      </c>
      <c r="B46" s="27">
        <v>17</v>
      </c>
      <c r="C46" s="27">
        <v>0</v>
      </c>
      <c r="D46" s="24">
        <f t="shared" si="0"/>
        <v>17</v>
      </c>
      <c r="E46" s="27">
        <v>17</v>
      </c>
      <c r="F46" s="27">
        <v>5</v>
      </c>
      <c r="G46" s="24">
        <f t="shared" si="1"/>
        <v>22</v>
      </c>
      <c r="H46" s="27">
        <v>21</v>
      </c>
      <c r="I46" s="27">
        <v>1</v>
      </c>
      <c r="J46" s="24">
        <f t="shared" si="2"/>
        <v>22</v>
      </c>
      <c r="K46" s="27">
        <v>36</v>
      </c>
      <c r="L46" s="27">
        <v>0</v>
      </c>
      <c r="M46" s="24">
        <f t="shared" si="3"/>
        <v>36</v>
      </c>
      <c r="N46" s="27">
        <v>16</v>
      </c>
      <c r="O46" s="51">
        <v>2</v>
      </c>
      <c r="P46" s="25">
        <f t="shared" si="4"/>
        <v>18</v>
      </c>
    </row>
    <row r="47" spans="1:16" x14ac:dyDescent="0.25">
      <c r="A47" s="26" t="s">
        <v>42</v>
      </c>
      <c r="B47" s="27">
        <v>0</v>
      </c>
      <c r="C47" s="27">
        <v>3</v>
      </c>
      <c r="D47" s="24">
        <f t="shared" si="0"/>
        <v>3</v>
      </c>
      <c r="E47" s="27">
        <v>0</v>
      </c>
      <c r="F47" s="27">
        <v>1</v>
      </c>
      <c r="G47" s="24">
        <f t="shared" si="1"/>
        <v>1</v>
      </c>
      <c r="H47" s="27">
        <v>3</v>
      </c>
      <c r="I47" s="27">
        <v>0</v>
      </c>
      <c r="J47" s="24">
        <f t="shared" si="2"/>
        <v>3</v>
      </c>
      <c r="K47" s="27">
        <v>0</v>
      </c>
      <c r="L47" s="27">
        <v>0</v>
      </c>
      <c r="M47" s="24">
        <f t="shared" si="3"/>
        <v>0</v>
      </c>
      <c r="N47" s="27">
        <v>0</v>
      </c>
      <c r="O47" s="51">
        <v>0</v>
      </c>
      <c r="P47" s="25">
        <f t="shared" si="4"/>
        <v>0</v>
      </c>
    </row>
    <row r="48" spans="1:16" x14ac:dyDescent="0.25">
      <c r="A48" s="26" t="s">
        <v>43</v>
      </c>
      <c r="B48" s="27">
        <v>5</v>
      </c>
      <c r="C48" s="27">
        <v>0</v>
      </c>
      <c r="D48" s="24">
        <f t="shared" si="0"/>
        <v>5</v>
      </c>
      <c r="E48" s="27">
        <v>1</v>
      </c>
      <c r="F48" s="27">
        <v>0</v>
      </c>
      <c r="G48" s="24">
        <f t="shared" si="1"/>
        <v>1</v>
      </c>
      <c r="H48" s="27">
        <v>1</v>
      </c>
      <c r="I48" s="27">
        <v>0</v>
      </c>
      <c r="J48" s="24">
        <f t="shared" si="2"/>
        <v>1</v>
      </c>
      <c r="K48" s="27">
        <v>2</v>
      </c>
      <c r="L48" s="27">
        <v>0</v>
      </c>
      <c r="M48" s="24">
        <f t="shared" si="3"/>
        <v>2</v>
      </c>
      <c r="N48" s="27">
        <v>2</v>
      </c>
      <c r="O48" s="51">
        <v>0</v>
      </c>
      <c r="P48" s="25">
        <f t="shared" si="4"/>
        <v>2</v>
      </c>
    </row>
    <row r="49" spans="1:16" x14ac:dyDescent="0.25">
      <c r="A49" s="26" t="s">
        <v>44</v>
      </c>
      <c r="B49" s="27">
        <v>0</v>
      </c>
      <c r="C49" s="27">
        <v>0</v>
      </c>
      <c r="D49" s="24">
        <f t="shared" si="0"/>
        <v>0</v>
      </c>
      <c r="E49" s="27">
        <v>5</v>
      </c>
      <c r="F49" s="27">
        <v>0</v>
      </c>
      <c r="G49" s="24">
        <f t="shared" si="1"/>
        <v>5</v>
      </c>
      <c r="H49" s="27">
        <v>6</v>
      </c>
      <c r="I49" s="27">
        <v>0</v>
      </c>
      <c r="J49" s="24">
        <f t="shared" si="2"/>
        <v>6</v>
      </c>
      <c r="K49" s="27">
        <v>17</v>
      </c>
      <c r="L49" s="27">
        <v>1</v>
      </c>
      <c r="M49" s="24">
        <f t="shared" si="3"/>
        <v>18</v>
      </c>
      <c r="N49" s="27">
        <v>9</v>
      </c>
      <c r="O49" s="51">
        <v>1</v>
      </c>
      <c r="P49" s="25">
        <f t="shared" si="4"/>
        <v>10</v>
      </c>
    </row>
    <row r="50" spans="1:16" x14ac:dyDescent="0.25">
      <c r="A50" s="67" t="s">
        <v>45</v>
      </c>
      <c r="B50" s="68"/>
      <c r="C50" s="68"/>
      <c r="D50" s="69">
        <f t="shared" si="0"/>
        <v>0</v>
      </c>
      <c r="E50" s="68"/>
      <c r="F50" s="68"/>
      <c r="G50" s="69">
        <f t="shared" si="1"/>
        <v>0</v>
      </c>
      <c r="H50" s="68"/>
      <c r="I50" s="68"/>
      <c r="J50" s="69">
        <f t="shared" si="2"/>
        <v>0</v>
      </c>
      <c r="K50" s="68"/>
      <c r="L50" s="68"/>
      <c r="M50" s="69">
        <f t="shared" si="3"/>
        <v>0</v>
      </c>
      <c r="N50" s="68"/>
      <c r="O50" s="70"/>
      <c r="P50" s="71">
        <f t="shared" si="4"/>
        <v>0</v>
      </c>
    </row>
    <row r="51" spans="1:16" x14ac:dyDescent="0.25">
      <c r="A51" s="26" t="s">
        <v>51</v>
      </c>
      <c r="B51" s="27">
        <v>18</v>
      </c>
      <c r="C51" s="27">
        <v>0</v>
      </c>
      <c r="D51" s="24">
        <f t="shared" si="0"/>
        <v>18</v>
      </c>
      <c r="E51" s="27">
        <v>7</v>
      </c>
      <c r="F51" s="27">
        <v>0</v>
      </c>
      <c r="G51" s="24">
        <f t="shared" si="1"/>
        <v>7</v>
      </c>
      <c r="H51" s="27">
        <v>12</v>
      </c>
      <c r="I51" s="27">
        <v>0</v>
      </c>
      <c r="J51" s="24">
        <f t="shared" si="2"/>
        <v>12</v>
      </c>
      <c r="K51" s="27">
        <v>1</v>
      </c>
      <c r="L51" s="27">
        <v>0</v>
      </c>
      <c r="M51" s="24">
        <f t="shared" si="3"/>
        <v>1</v>
      </c>
      <c r="N51" s="27">
        <v>6</v>
      </c>
      <c r="O51" s="51">
        <v>0</v>
      </c>
      <c r="P51" s="25">
        <f t="shared" si="4"/>
        <v>6</v>
      </c>
    </row>
    <row r="52" spans="1:16" x14ac:dyDescent="0.25">
      <c r="A52" s="26" t="s">
        <v>46</v>
      </c>
      <c r="B52" s="27">
        <v>0</v>
      </c>
      <c r="C52" s="27">
        <v>0</v>
      </c>
      <c r="D52" s="24">
        <f t="shared" si="0"/>
        <v>0</v>
      </c>
      <c r="E52" s="27">
        <v>1</v>
      </c>
      <c r="F52" s="27">
        <v>0</v>
      </c>
      <c r="G52" s="24">
        <f t="shared" si="1"/>
        <v>1</v>
      </c>
      <c r="H52" s="27">
        <v>2</v>
      </c>
      <c r="I52" s="27">
        <v>0</v>
      </c>
      <c r="J52" s="24">
        <f t="shared" si="2"/>
        <v>2</v>
      </c>
      <c r="K52" s="27">
        <v>1</v>
      </c>
      <c r="L52" s="27">
        <v>0</v>
      </c>
      <c r="M52" s="24">
        <f t="shared" si="3"/>
        <v>1</v>
      </c>
      <c r="N52" s="27"/>
      <c r="O52" s="51"/>
      <c r="P52" s="25">
        <f t="shared" si="4"/>
        <v>0</v>
      </c>
    </row>
    <row r="53" spans="1:16" x14ac:dyDescent="0.25">
      <c r="A53" s="26" t="s">
        <v>47</v>
      </c>
      <c r="B53" s="27">
        <v>10</v>
      </c>
      <c r="C53" s="27">
        <v>1</v>
      </c>
      <c r="D53" s="24">
        <f t="shared" si="0"/>
        <v>11</v>
      </c>
      <c r="E53" s="27">
        <v>7</v>
      </c>
      <c r="F53" s="27">
        <v>0</v>
      </c>
      <c r="G53" s="24">
        <f t="shared" si="1"/>
        <v>7</v>
      </c>
      <c r="H53" s="27">
        <v>15</v>
      </c>
      <c r="I53" s="27">
        <v>1</v>
      </c>
      <c r="J53" s="24">
        <f t="shared" si="2"/>
        <v>16</v>
      </c>
      <c r="K53" s="27">
        <v>6</v>
      </c>
      <c r="L53" s="27">
        <v>0</v>
      </c>
      <c r="M53" s="24">
        <f t="shared" si="3"/>
        <v>6</v>
      </c>
      <c r="N53" s="27">
        <v>4</v>
      </c>
      <c r="O53" s="51">
        <v>0</v>
      </c>
      <c r="P53" s="25">
        <f t="shared" si="4"/>
        <v>4</v>
      </c>
    </row>
    <row r="54" spans="1:16" x14ac:dyDescent="0.25">
      <c r="A54" s="67" t="s">
        <v>48</v>
      </c>
      <c r="B54" s="68"/>
      <c r="C54" s="68"/>
      <c r="D54" s="69"/>
      <c r="E54" s="68"/>
      <c r="F54" s="68"/>
      <c r="G54" s="69"/>
      <c r="H54" s="68"/>
      <c r="I54" s="68"/>
      <c r="J54" s="69"/>
      <c r="K54" s="68"/>
      <c r="L54" s="68"/>
      <c r="M54" s="69"/>
      <c r="N54" s="68"/>
      <c r="O54" s="70"/>
      <c r="P54" s="71"/>
    </row>
    <row r="55" spans="1:16" x14ac:dyDescent="0.25">
      <c r="A55" s="26" t="s">
        <v>49</v>
      </c>
      <c r="B55" s="27">
        <v>54</v>
      </c>
      <c r="C55" s="27">
        <v>4</v>
      </c>
      <c r="D55" s="24">
        <f t="shared" si="0"/>
        <v>58</v>
      </c>
      <c r="E55" s="27">
        <v>17</v>
      </c>
      <c r="F55" s="27">
        <v>4</v>
      </c>
      <c r="G55" s="24">
        <f t="shared" si="1"/>
        <v>21</v>
      </c>
      <c r="H55" s="27">
        <v>27</v>
      </c>
      <c r="I55" s="27">
        <v>1</v>
      </c>
      <c r="J55" s="24">
        <f t="shared" si="2"/>
        <v>28</v>
      </c>
      <c r="K55" s="27">
        <v>35</v>
      </c>
      <c r="L55" s="27">
        <v>3</v>
      </c>
      <c r="M55" s="24">
        <f t="shared" si="3"/>
        <v>38</v>
      </c>
      <c r="N55" s="27">
        <v>31</v>
      </c>
      <c r="O55" s="51">
        <v>8</v>
      </c>
      <c r="P55" s="25">
        <f t="shared" si="4"/>
        <v>39</v>
      </c>
    </row>
    <row r="56" spans="1:16" x14ac:dyDescent="0.25">
      <c r="A56" s="26" t="s">
        <v>50</v>
      </c>
      <c r="B56" s="27">
        <v>129</v>
      </c>
      <c r="C56" s="27">
        <v>11</v>
      </c>
      <c r="D56" s="24">
        <f t="shared" si="0"/>
        <v>140</v>
      </c>
      <c r="E56" s="27">
        <v>4</v>
      </c>
      <c r="F56" s="27">
        <v>0</v>
      </c>
      <c r="G56" s="24">
        <f t="shared" si="1"/>
        <v>4</v>
      </c>
      <c r="H56" s="27">
        <v>3</v>
      </c>
      <c r="I56" s="27">
        <v>0</v>
      </c>
      <c r="J56" s="24">
        <f t="shared" si="2"/>
        <v>3</v>
      </c>
      <c r="K56" s="27">
        <v>5</v>
      </c>
      <c r="L56" s="27">
        <v>0</v>
      </c>
      <c r="M56" s="24">
        <f t="shared" si="3"/>
        <v>5</v>
      </c>
      <c r="N56" s="27">
        <v>0</v>
      </c>
      <c r="O56" s="51">
        <v>0</v>
      </c>
      <c r="P56" s="25">
        <f t="shared" si="4"/>
        <v>0</v>
      </c>
    </row>
    <row r="57" spans="1:16" ht="15.75" thickBot="1" x14ac:dyDescent="0.3">
      <c r="A57" s="52" t="s">
        <v>56</v>
      </c>
      <c r="B57" s="53">
        <v>0</v>
      </c>
      <c r="C57" s="53">
        <v>0</v>
      </c>
      <c r="D57" s="54">
        <f t="shared" si="0"/>
        <v>0</v>
      </c>
      <c r="E57" s="53">
        <v>0</v>
      </c>
      <c r="F57" s="53">
        <v>0</v>
      </c>
      <c r="G57" s="54">
        <f t="shared" si="1"/>
        <v>0</v>
      </c>
      <c r="H57" s="53">
        <v>0</v>
      </c>
      <c r="I57" s="53">
        <v>0</v>
      </c>
      <c r="J57" s="54">
        <f t="shared" si="2"/>
        <v>0</v>
      </c>
      <c r="K57" s="53">
        <v>0</v>
      </c>
      <c r="L57" s="53">
        <v>0</v>
      </c>
      <c r="M57" s="54">
        <f t="shared" si="3"/>
        <v>0</v>
      </c>
      <c r="N57" s="53">
        <v>3</v>
      </c>
      <c r="O57" s="55">
        <v>0</v>
      </c>
      <c r="P57" s="61">
        <f t="shared" si="4"/>
        <v>3</v>
      </c>
    </row>
    <row r="58" spans="1:16" ht="15.75" thickBot="1" x14ac:dyDescent="0.3">
      <c r="A58" s="56" t="s">
        <v>71</v>
      </c>
      <c r="B58" s="57">
        <f>SUM(B55:B57,B51:B53,B45:B49,B4:B43)</f>
        <v>7635</v>
      </c>
      <c r="C58" s="57">
        <f t="shared" ref="C58:O58" si="5">SUM(C55:C57,C51:C53,C45:C49,C4:C43)</f>
        <v>550</v>
      </c>
      <c r="D58" s="59">
        <f t="shared" si="0"/>
        <v>8185</v>
      </c>
      <c r="E58" s="57">
        <f t="shared" si="5"/>
        <v>8324</v>
      </c>
      <c r="F58" s="57">
        <f t="shared" si="5"/>
        <v>519</v>
      </c>
      <c r="G58" s="59">
        <f t="shared" si="1"/>
        <v>8843</v>
      </c>
      <c r="H58" s="57">
        <f t="shared" si="5"/>
        <v>8313</v>
      </c>
      <c r="I58" s="57">
        <f t="shared" si="5"/>
        <v>492</v>
      </c>
      <c r="J58" s="59">
        <f t="shared" si="2"/>
        <v>8805</v>
      </c>
      <c r="K58" s="57">
        <f t="shared" si="5"/>
        <v>8143</v>
      </c>
      <c r="L58" s="57">
        <f t="shared" si="5"/>
        <v>635</v>
      </c>
      <c r="M58" s="59">
        <f t="shared" si="3"/>
        <v>8778</v>
      </c>
      <c r="N58" s="57">
        <f t="shared" si="5"/>
        <v>7720</v>
      </c>
      <c r="O58" s="58">
        <f t="shared" si="5"/>
        <v>537</v>
      </c>
      <c r="P58" s="60">
        <f t="shared" si="4"/>
        <v>8257</v>
      </c>
    </row>
    <row r="60" spans="1:16" ht="15.75" thickBot="1" x14ac:dyDescent="0.3"/>
    <row r="61" spans="1:16" ht="16.5" thickBot="1" x14ac:dyDescent="0.3">
      <c r="A61" s="82" t="s">
        <v>69</v>
      </c>
      <c r="B61" s="83"/>
      <c r="C61" s="83"/>
      <c r="D61" s="83"/>
      <c r="E61" s="83"/>
      <c r="F61" s="83"/>
      <c r="G61" s="84"/>
      <c r="H61" s="85"/>
    </row>
    <row r="62" spans="1:16" ht="15.75" thickBot="1" x14ac:dyDescent="0.3">
      <c r="A62" s="34" t="s">
        <v>70</v>
      </c>
      <c r="B62" s="35">
        <v>2012</v>
      </c>
      <c r="C62" s="35">
        <v>2013</v>
      </c>
      <c r="D62" s="35"/>
      <c r="E62" s="35">
        <v>2014</v>
      </c>
      <c r="F62" s="35">
        <v>2015</v>
      </c>
      <c r="G62" s="45"/>
      <c r="H62" s="36">
        <v>2016</v>
      </c>
    </row>
    <row r="63" spans="1:16" x14ac:dyDescent="0.25">
      <c r="A63" s="23" t="s">
        <v>61</v>
      </c>
      <c r="B63" s="37">
        <v>606</v>
      </c>
      <c r="C63" s="37">
        <v>765</v>
      </c>
      <c r="D63" s="37"/>
      <c r="E63" s="37">
        <v>1017</v>
      </c>
      <c r="F63" s="37">
        <v>824</v>
      </c>
      <c r="G63" s="46"/>
      <c r="H63" s="38">
        <v>1017</v>
      </c>
    </row>
    <row r="64" spans="1:16" x14ac:dyDescent="0.25">
      <c r="A64" s="26" t="s">
        <v>62</v>
      </c>
      <c r="B64" s="39">
        <v>1230</v>
      </c>
      <c r="C64" s="39">
        <v>1323</v>
      </c>
      <c r="D64" s="39"/>
      <c r="E64" s="39">
        <v>1416</v>
      </c>
      <c r="F64" s="39">
        <v>1605</v>
      </c>
      <c r="G64" s="47"/>
      <c r="H64" s="40">
        <v>1494</v>
      </c>
    </row>
    <row r="65" spans="1:8" x14ac:dyDescent="0.25">
      <c r="A65" s="26" t="s">
        <v>63</v>
      </c>
      <c r="B65" s="39">
        <v>2185</v>
      </c>
      <c r="C65" s="39">
        <v>2288</v>
      </c>
      <c r="D65" s="39"/>
      <c r="E65" s="39">
        <v>2261</v>
      </c>
      <c r="F65" s="39">
        <v>2205</v>
      </c>
      <c r="G65" s="47"/>
      <c r="H65" s="40">
        <v>2353</v>
      </c>
    </row>
    <row r="66" spans="1:8" x14ac:dyDescent="0.25">
      <c r="A66" s="26" t="s">
        <v>64</v>
      </c>
      <c r="B66" s="39">
        <v>960</v>
      </c>
      <c r="C66" s="39">
        <v>1155</v>
      </c>
      <c r="D66" s="39"/>
      <c r="E66" s="39">
        <v>1136</v>
      </c>
      <c r="F66" s="39">
        <v>979</v>
      </c>
      <c r="G66" s="47"/>
      <c r="H66" s="40">
        <v>802</v>
      </c>
    </row>
    <row r="67" spans="1:8" x14ac:dyDescent="0.25">
      <c r="A67" s="26" t="s">
        <v>65</v>
      </c>
      <c r="B67" s="39">
        <v>1480</v>
      </c>
      <c r="C67" s="39">
        <v>1371</v>
      </c>
      <c r="D67" s="39"/>
      <c r="E67" s="39">
        <v>1314</v>
      </c>
      <c r="F67" s="39">
        <v>1380</v>
      </c>
      <c r="G67" s="47"/>
      <c r="H67" s="40">
        <v>1303</v>
      </c>
    </row>
    <row r="68" spans="1:8" x14ac:dyDescent="0.25">
      <c r="A68" s="26" t="s">
        <v>66</v>
      </c>
      <c r="B68" s="39">
        <v>1591</v>
      </c>
      <c r="C68" s="39">
        <v>1941</v>
      </c>
      <c r="D68" s="39"/>
      <c r="E68" s="39">
        <v>1682</v>
      </c>
      <c r="F68" s="39">
        <v>1785</v>
      </c>
      <c r="G68" s="47"/>
      <c r="H68" s="40">
        <v>1288</v>
      </c>
    </row>
    <row r="69" spans="1:8" ht="15.75" thickBot="1" x14ac:dyDescent="0.3">
      <c r="A69" s="17" t="s">
        <v>71</v>
      </c>
      <c r="B69" s="32">
        <f>SUM(B63:B68)</f>
        <v>8052</v>
      </c>
      <c r="C69" s="32">
        <f t="shared" ref="C69:H69" si="6">SUM(C63:C68)</f>
        <v>8843</v>
      </c>
      <c r="D69" s="32"/>
      <c r="E69" s="32">
        <f t="shared" si="6"/>
        <v>8826</v>
      </c>
      <c r="F69" s="32">
        <f t="shared" si="6"/>
        <v>8778</v>
      </c>
      <c r="G69" s="48"/>
      <c r="H69" s="33">
        <f t="shared" si="6"/>
        <v>8257</v>
      </c>
    </row>
  </sheetData>
  <mergeCells count="8">
    <mergeCell ref="K2:M2"/>
    <mergeCell ref="N2:P2"/>
    <mergeCell ref="A1:P1"/>
    <mergeCell ref="A61:H61"/>
    <mergeCell ref="A2:A3"/>
    <mergeCell ref="B2:D2"/>
    <mergeCell ref="E2:G2"/>
    <mergeCell ref="H2:J2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F45"/>
  <sheetViews>
    <sheetView workbookViewId="0">
      <selection sqref="A1:F1"/>
    </sheetView>
  </sheetViews>
  <sheetFormatPr defaultRowHeight="15" x14ac:dyDescent="0.25"/>
  <cols>
    <col min="1" max="1" width="15.28515625" customWidth="1"/>
  </cols>
  <sheetData>
    <row r="1" spans="1:6" ht="16.5" thickBot="1" x14ac:dyDescent="0.3">
      <c r="A1" s="79" t="s">
        <v>77</v>
      </c>
      <c r="B1" s="80"/>
      <c r="C1" s="80"/>
      <c r="D1" s="80"/>
      <c r="E1" s="80"/>
      <c r="F1" s="81"/>
    </row>
    <row r="2" spans="1:6" ht="15.75" thickBot="1" x14ac:dyDescent="0.3">
      <c r="A2" s="41" t="s">
        <v>0</v>
      </c>
      <c r="B2" s="35">
        <v>2012</v>
      </c>
      <c r="C2" s="35">
        <v>2013</v>
      </c>
      <c r="D2" s="35">
        <v>2014</v>
      </c>
      <c r="E2" s="35">
        <v>2015</v>
      </c>
      <c r="F2" s="36">
        <v>2016</v>
      </c>
    </row>
    <row r="3" spans="1:6" x14ac:dyDescent="0.25">
      <c r="A3" s="23" t="s">
        <v>1</v>
      </c>
      <c r="B3" s="24">
        <v>108</v>
      </c>
      <c r="C3" s="24">
        <v>67</v>
      </c>
      <c r="D3" s="24">
        <v>77</v>
      </c>
      <c r="E3" s="24">
        <v>76</v>
      </c>
      <c r="F3" s="25">
        <v>27</v>
      </c>
    </row>
    <row r="4" spans="1:6" x14ac:dyDescent="0.25">
      <c r="A4" s="26" t="s">
        <v>2</v>
      </c>
      <c r="B4" s="27">
        <v>189</v>
      </c>
      <c r="C4" s="27">
        <v>1989</v>
      </c>
      <c r="D4" s="27">
        <v>106</v>
      </c>
      <c r="E4" s="27">
        <v>20</v>
      </c>
      <c r="F4" s="28">
        <v>54</v>
      </c>
    </row>
    <row r="5" spans="1:6" x14ac:dyDescent="0.25">
      <c r="A5" s="26" t="s">
        <v>3</v>
      </c>
      <c r="B5" s="27">
        <v>158</v>
      </c>
      <c r="C5" s="27">
        <v>205</v>
      </c>
      <c r="D5" s="27">
        <v>12</v>
      </c>
      <c r="E5" s="27">
        <v>102</v>
      </c>
      <c r="F5" s="28">
        <v>36</v>
      </c>
    </row>
    <row r="6" spans="1:6" x14ac:dyDescent="0.25">
      <c r="A6" s="26" t="s">
        <v>4</v>
      </c>
      <c r="B6" s="27">
        <v>102</v>
      </c>
      <c r="C6" s="27">
        <v>42</v>
      </c>
      <c r="D6" s="27">
        <v>74</v>
      </c>
      <c r="E6" s="27">
        <v>82</v>
      </c>
      <c r="F6" s="28">
        <v>25</v>
      </c>
    </row>
    <row r="7" spans="1:6" x14ac:dyDescent="0.25">
      <c r="A7" s="26" t="s">
        <v>5</v>
      </c>
      <c r="B7" s="27">
        <v>156</v>
      </c>
      <c r="C7" s="27">
        <v>86</v>
      </c>
      <c r="D7" s="27">
        <v>67</v>
      </c>
      <c r="E7" s="27">
        <v>40</v>
      </c>
      <c r="F7" s="28">
        <v>3</v>
      </c>
    </row>
    <row r="8" spans="1:6" x14ac:dyDescent="0.25">
      <c r="A8" s="26" t="s">
        <v>6</v>
      </c>
      <c r="B8" s="27">
        <v>136</v>
      </c>
      <c r="C8" s="27">
        <v>148</v>
      </c>
      <c r="D8" s="27">
        <v>129</v>
      </c>
      <c r="E8" s="27">
        <v>70</v>
      </c>
      <c r="F8" s="28">
        <v>75</v>
      </c>
    </row>
    <row r="9" spans="1:6" x14ac:dyDescent="0.25">
      <c r="A9" s="26" t="s">
        <v>7</v>
      </c>
      <c r="B9" s="27">
        <v>75</v>
      </c>
      <c r="C9" s="27">
        <v>20</v>
      </c>
      <c r="D9" s="27">
        <v>37</v>
      </c>
      <c r="E9" s="27">
        <v>12</v>
      </c>
      <c r="F9" s="28">
        <v>33</v>
      </c>
    </row>
    <row r="10" spans="1:6" x14ac:dyDescent="0.25">
      <c r="A10" s="26" t="s">
        <v>8</v>
      </c>
      <c r="B10" s="27">
        <v>39</v>
      </c>
      <c r="C10" s="27">
        <v>52</v>
      </c>
      <c r="D10" s="27">
        <v>13</v>
      </c>
      <c r="E10" s="27">
        <v>44</v>
      </c>
      <c r="F10" s="28">
        <v>0</v>
      </c>
    </row>
    <row r="11" spans="1:6" x14ac:dyDescent="0.25">
      <c r="A11" s="26" t="s">
        <v>9</v>
      </c>
      <c r="B11" s="27">
        <v>43</v>
      </c>
      <c r="C11" s="27">
        <v>34</v>
      </c>
      <c r="D11" s="27">
        <v>30</v>
      </c>
      <c r="E11" s="27">
        <v>82</v>
      </c>
      <c r="F11" s="28">
        <v>78</v>
      </c>
    </row>
    <row r="12" spans="1:6" x14ac:dyDescent="0.25">
      <c r="A12" s="26" t="s">
        <v>10</v>
      </c>
      <c r="B12" s="27">
        <v>103</v>
      </c>
      <c r="C12" s="27">
        <v>73</v>
      </c>
      <c r="D12" s="27">
        <v>97</v>
      </c>
      <c r="E12" s="27">
        <v>120</v>
      </c>
      <c r="F12" s="28">
        <v>0</v>
      </c>
    </row>
    <row r="13" spans="1:6" x14ac:dyDescent="0.25">
      <c r="A13" s="26" t="s">
        <v>12</v>
      </c>
      <c r="B13" s="27">
        <v>49</v>
      </c>
      <c r="C13" s="27">
        <v>107</v>
      </c>
      <c r="D13" s="27">
        <v>105</v>
      </c>
      <c r="E13" s="27">
        <v>77</v>
      </c>
      <c r="F13" s="28">
        <v>47</v>
      </c>
    </row>
    <row r="14" spans="1:6" x14ac:dyDescent="0.25">
      <c r="A14" s="26" t="s">
        <v>13</v>
      </c>
      <c r="B14" s="27">
        <v>87</v>
      </c>
      <c r="C14" s="27">
        <v>123</v>
      </c>
      <c r="D14" s="27">
        <v>99</v>
      </c>
      <c r="E14" s="27">
        <v>97</v>
      </c>
      <c r="F14" s="28">
        <v>60</v>
      </c>
    </row>
    <row r="15" spans="1:6" x14ac:dyDescent="0.25">
      <c r="A15" s="26" t="s">
        <v>14</v>
      </c>
      <c r="B15" s="27">
        <v>130</v>
      </c>
      <c r="C15" s="27">
        <v>135</v>
      </c>
      <c r="D15" s="27">
        <v>109</v>
      </c>
      <c r="E15" s="27">
        <v>120</v>
      </c>
      <c r="F15" s="28">
        <v>136</v>
      </c>
    </row>
    <row r="16" spans="1:6" x14ac:dyDescent="0.25">
      <c r="A16" s="26" t="s">
        <v>15</v>
      </c>
      <c r="B16" s="27">
        <v>62</v>
      </c>
      <c r="C16" s="27">
        <v>77</v>
      </c>
      <c r="D16" s="27">
        <v>18</v>
      </c>
      <c r="E16" s="27">
        <v>94</v>
      </c>
      <c r="F16" s="28">
        <v>5</v>
      </c>
    </row>
    <row r="17" spans="1:6" x14ac:dyDescent="0.25">
      <c r="A17" s="26" t="s">
        <v>17</v>
      </c>
      <c r="B17" s="27">
        <v>5</v>
      </c>
      <c r="C17" s="27">
        <v>8</v>
      </c>
      <c r="D17" s="27">
        <v>73</v>
      </c>
      <c r="E17" s="27">
        <v>40</v>
      </c>
      <c r="F17" s="28">
        <v>5</v>
      </c>
    </row>
    <row r="18" spans="1:6" x14ac:dyDescent="0.25">
      <c r="A18" s="26" t="s">
        <v>18</v>
      </c>
      <c r="B18" s="27">
        <v>108</v>
      </c>
      <c r="C18" s="27">
        <v>8</v>
      </c>
      <c r="D18" s="27">
        <v>63</v>
      </c>
      <c r="E18" s="27">
        <v>95</v>
      </c>
      <c r="F18" s="28">
        <v>0</v>
      </c>
    </row>
    <row r="19" spans="1:6" x14ac:dyDescent="0.25">
      <c r="A19" s="26" t="s">
        <v>19</v>
      </c>
      <c r="B19" s="27">
        <v>120</v>
      </c>
      <c r="C19" s="27">
        <v>113</v>
      </c>
      <c r="D19" s="27">
        <v>128</v>
      </c>
      <c r="E19" s="27">
        <v>248</v>
      </c>
      <c r="F19" s="28">
        <v>186</v>
      </c>
    </row>
    <row r="20" spans="1:6" x14ac:dyDescent="0.25">
      <c r="A20" s="26" t="s">
        <v>20</v>
      </c>
      <c r="B20" s="27">
        <v>15</v>
      </c>
      <c r="C20" s="27">
        <v>33</v>
      </c>
      <c r="D20" s="27">
        <v>143</v>
      </c>
      <c r="E20" s="27">
        <v>246</v>
      </c>
      <c r="F20" s="28">
        <v>165</v>
      </c>
    </row>
    <row r="21" spans="1:6" x14ac:dyDescent="0.25">
      <c r="A21" s="26" t="s">
        <v>21</v>
      </c>
      <c r="B21" s="27">
        <v>492</v>
      </c>
      <c r="C21" s="27">
        <v>221</v>
      </c>
      <c r="D21" s="27">
        <v>278</v>
      </c>
      <c r="E21" s="27">
        <v>245</v>
      </c>
      <c r="F21" s="28">
        <v>442</v>
      </c>
    </row>
    <row r="22" spans="1:6" x14ac:dyDescent="0.25">
      <c r="A22" s="26" t="s">
        <v>22</v>
      </c>
      <c r="B22" s="27">
        <v>461</v>
      </c>
      <c r="C22" s="27">
        <v>440</v>
      </c>
      <c r="D22" s="27">
        <v>569</v>
      </c>
      <c r="E22" s="27">
        <v>240</v>
      </c>
      <c r="F22" s="28">
        <v>700</v>
      </c>
    </row>
    <row r="23" spans="1:6" x14ac:dyDescent="0.25">
      <c r="A23" s="26" t="s">
        <v>23</v>
      </c>
      <c r="B23" s="27">
        <v>131</v>
      </c>
      <c r="C23" s="27">
        <v>149</v>
      </c>
      <c r="D23" s="27">
        <v>134</v>
      </c>
      <c r="E23" s="27">
        <v>70</v>
      </c>
      <c r="F23" s="28">
        <v>29</v>
      </c>
    </row>
    <row r="24" spans="1:6" x14ac:dyDescent="0.25">
      <c r="A24" s="26" t="s">
        <v>24</v>
      </c>
      <c r="B24" s="27">
        <v>52</v>
      </c>
      <c r="C24" s="27">
        <v>170</v>
      </c>
      <c r="D24" s="27">
        <v>86</v>
      </c>
      <c r="E24" s="27">
        <v>52</v>
      </c>
      <c r="F24" s="28">
        <v>55</v>
      </c>
    </row>
    <row r="25" spans="1:6" x14ac:dyDescent="0.25">
      <c r="A25" s="26" t="s">
        <v>25</v>
      </c>
      <c r="B25" s="27">
        <v>0</v>
      </c>
      <c r="C25" s="27">
        <v>127</v>
      </c>
      <c r="D25" s="27">
        <v>73</v>
      </c>
      <c r="E25" s="27">
        <v>114</v>
      </c>
      <c r="F25" s="28">
        <v>41</v>
      </c>
    </row>
    <row r="26" spans="1:6" x14ac:dyDescent="0.25">
      <c r="A26" s="26" t="s">
        <v>26</v>
      </c>
      <c r="B26" s="27">
        <v>173</v>
      </c>
      <c r="C26" s="27">
        <v>328</v>
      </c>
      <c r="D26" s="27">
        <v>10</v>
      </c>
      <c r="E26" s="27">
        <v>139</v>
      </c>
      <c r="F26" s="28">
        <v>12</v>
      </c>
    </row>
    <row r="27" spans="1:6" x14ac:dyDescent="0.25">
      <c r="A27" s="26" t="s">
        <v>27</v>
      </c>
      <c r="B27" s="27">
        <v>25</v>
      </c>
      <c r="C27" s="27">
        <v>15</v>
      </c>
      <c r="D27" s="27">
        <v>10</v>
      </c>
      <c r="E27" s="27">
        <v>20</v>
      </c>
      <c r="F27" s="28">
        <v>15</v>
      </c>
    </row>
    <row r="28" spans="1:6" x14ac:dyDescent="0.25">
      <c r="A28" s="26" t="s">
        <v>28</v>
      </c>
      <c r="B28" s="27">
        <v>69</v>
      </c>
      <c r="C28" s="27">
        <v>242</v>
      </c>
      <c r="D28" s="27">
        <v>0</v>
      </c>
      <c r="E28" s="27">
        <v>129</v>
      </c>
      <c r="F28" s="28">
        <v>119</v>
      </c>
    </row>
    <row r="29" spans="1:6" x14ac:dyDescent="0.25">
      <c r="A29" s="26" t="s">
        <v>29</v>
      </c>
      <c r="B29" s="27">
        <v>73</v>
      </c>
      <c r="C29" s="27">
        <v>177</v>
      </c>
      <c r="D29" s="27">
        <v>112</v>
      </c>
      <c r="E29" s="27">
        <v>130</v>
      </c>
      <c r="F29" s="28">
        <v>18</v>
      </c>
    </row>
    <row r="30" spans="1:6" x14ac:dyDescent="0.25">
      <c r="A30" s="26" t="s">
        <v>30</v>
      </c>
      <c r="B30" s="27">
        <v>40</v>
      </c>
      <c r="C30" s="27">
        <v>42</v>
      </c>
      <c r="D30" s="27">
        <v>8</v>
      </c>
      <c r="E30" s="27">
        <v>100</v>
      </c>
      <c r="F30" s="28">
        <v>18</v>
      </c>
    </row>
    <row r="31" spans="1:6" x14ac:dyDescent="0.25">
      <c r="A31" s="26" t="s">
        <v>31</v>
      </c>
      <c r="B31" s="27">
        <v>107</v>
      </c>
      <c r="C31" s="27">
        <v>116</v>
      </c>
      <c r="D31" s="27">
        <v>0</v>
      </c>
      <c r="E31" s="27">
        <v>130</v>
      </c>
      <c r="F31" s="28">
        <v>25</v>
      </c>
    </row>
    <row r="32" spans="1:6" x14ac:dyDescent="0.25">
      <c r="A32" s="26" t="s">
        <v>32</v>
      </c>
      <c r="B32" s="27">
        <v>92</v>
      </c>
      <c r="C32" s="27">
        <v>258</v>
      </c>
      <c r="D32" s="27">
        <v>206</v>
      </c>
      <c r="E32" s="27">
        <v>158</v>
      </c>
      <c r="F32" s="28">
        <v>34</v>
      </c>
    </row>
    <row r="33" spans="1:6" x14ac:dyDescent="0.25">
      <c r="A33" s="26" t="s">
        <v>33</v>
      </c>
      <c r="B33" s="27">
        <v>284</v>
      </c>
      <c r="C33" s="27">
        <v>189</v>
      </c>
      <c r="D33" s="27">
        <v>10</v>
      </c>
      <c r="E33" s="27">
        <v>68</v>
      </c>
      <c r="F33" s="28">
        <v>11</v>
      </c>
    </row>
    <row r="34" spans="1:6" x14ac:dyDescent="0.25">
      <c r="A34" s="26" t="s">
        <v>34</v>
      </c>
      <c r="B34" s="27">
        <v>110</v>
      </c>
      <c r="C34" s="27">
        <v>104</v>
      </c>
      <c r="D34" s="27">
        <v>30</v>
      </c>
      <c r="E34" s="27">
        <v>0</v>
      </c>
      <c r="F34" s="28">
        <v>101</v>
      </c>
    </row>
    <row r="35" spans="1:6" x14ac:dyDescent="0.25">
      <c r="A35" s="26" t="s">
        <v>35</v>
      </c>
      <c r="B35" s="27">
        <v>119</v>
      </c>
      <c r="C35" s="27">
        <v>69</v>
      </c>
      <c r="D35" s="27">
        <v>123</v>
      </c>
      <c r="E35" s="27">
        <v>29</v>
      </c>
      <c r="F35" s="28">
        <v>51</v>
      </c>
    </row>
    <row r="36" spans="1:6" x14ac:dyDescent="0.25">
      <c r="A36" s="26" t="s">
        <v>36</v>
      </c>
      <c r="B36" s="27">
        <v>33</v>
      </c>
      <c r="C36" s="27">
        <v>39</v>
      </c>
      <c r="D36" s="27">
        <v>46</v>
      </c>
      <c r="E36" s="27">
        <v>46</v>
      </c>
      <c r="F36" s="28">
        <v>9</v>
      </c>
    </row>
    <row r="37" spans="1:6" x14ac:dyDescent="0.25">
      <c r="A37" s="26" t="s">
        <v>37</v>
      </c>
      <c r="B37" s="27">
        <v>14</v>
      </c>
      <c r="C37" s="27">
        <v>46</v>
      </c>
      <c r="D37" s="27">
        <v>96</v>
      </c>
      <c r="E37" s="27">
        <v>249</v>
      </c>
      <c r="F37" s="28">
        <v>0</v>
      </c>
    </row>
    <row r="38" spans="1:6" x14ac:dyDescent="0.25">
      <c r="A38" s="26" t="s">
        <v>38</v>
      </c>
      <c r="B38" s="27">
        <v>71</v>
      </c>
      <c r="C38" s="27">
        <v>76</v>
      </c>
      <c r="D38" s="27">
        <v>148</v>
      </c>
      <c r="E38" s="27">
        <v>116</v>
      </c>
      <c r="F38" s="28">
        <v>88</v>
      </c>
    </row>
    <row r="39" spans="1:6" x14ac:dyDescent="0.25">
      <c r="A39" s="26" t="s">
        <v>16</v>
      </c>
      <c r="B39" s="27">
        <v>70</v>
      </c>
      <c r="C39" s="27">
        <v>158</v>
      </c>
      <c r="D39" s="27">
        <v>65</v>
      </c>
      <c r="E39" s="27">
        <v>0</v>
      </c>
      <c r="F39" s="28">
        <v>17</v>
      </c>
    </row>
    <row r="40" spans="1:6" s="2" customFormat="1" x14ac:dyDescent="0.25">
      <c r="A40" s="26" t="s">
        <v>67</v>
      </c>
      <c r="B40" s="27">
        <v>26</v>
      </c>
      <c r="C40" s="27">
        <v>14</v>
      </c>
      <c r="D40" s="27">
        <v>11</v>
      </c>
      <c r="E40" s="27">
        <v>110</v>
      </c>
      <c r="F40" s="28">
        <v>54</v>
      </c>
    </row>
    <row r="41" spans="1:6" s="2" customFormat="1" x14ac:dyDescent="0.25">
      <c r="A41" s="26" t="s">
        <v>57</v>
      </c>
      <c r="B41" s="27">
        <v>2</v>
      </c>
      <c r="C41" s="27">
        <v>0</v>
      </c>
      <c r="D41" s="27">
        <v>1</v>
      </c>
      <c r="E41" s="27">
        <v>240</v>
      </c>
      <c r="F41" s="28">
        <v>0</v>
      </c>
    </row>
    <row r="42" spans="1:6" s="2" customFormat="1" x14ac:dyDescent="0.25">
      <c r="A42" s="26" t="s">
        <v>58</v>
      </c>
      <c r="B42" s="27">
        <v>0</v>
      </c>
      <c r="C42" s="27">
        <v>3</v>
      </c>
      <c r="D42" s="27">
        <v>0</v>
      </c>
      <c r="E42" s="27">
        <v>45</v>
      </c>
      <c r="F42" s="28">
        <v>0</v>
      </c>
    </row>
    <row r="43" spans="1:6" x14ac:dyDescent="0.25">
      <c r="A43" s="26" t="s">
        <v>59</v>
      </c>
      <c r="B43" s="27">
        <v>0</v>
      </c>
      <c r="C43" s="27">
        <v>4</v>
      </c>
      <c r="D43" s="27">
        <v>7</v>
      </c>
      <c r="E43" s="27">
        <v>0</v>
      </c>
      <c r="F43" s="28">
        <v>0</v>
      </c>
    </row>
    <row r="44" spans="1:6" x14ac:dyDescent="0.25">
      <c r="A44" s="26" t="s">
        <v>60</v>
      </c>
      <c r="B44" s="27">
        <v>0</v>
      </c>
      <c r="C44" s="27">
        <v>0</v>
      </c>
      <c r="D44" s="27">
        <v>0</v>
      </c>
      <c r="E44" s="27">
        <v>0</v>
      </c>
      <c r="F44" s="28">
        <v>0</v>
      </c>
    </row>
    <row r="45" spans="1:6" ht="15.75" thickBot="1" x14ac:dyDescent="0.3">
      <c r="A45" s="17" t="s">
        <v>71</v>
      </c>
      <c r="B45" s="21">
        <f>SUM(B3:B44)</f>
        <v>4129</v>
      </c>
      <c r="C45" s="21">
        <f t="shared" ref="C45:F45" si="0">SUM(C3:C44)</f>
        <v>6307</v>
      </c>
      <c r="D45" s="21">
        <f t="shared" si="0"/>
        <v>3403</v>
      </c>
      <c r="E45" s="21">
        <f t="shared" si="0"/>
        <v>4095</v>
      </c>
      <c r="F45" s="22">
        <f t="shared" si="0"/>
        <v>2774</v>
      </c>
    </row>
  </sheetData>
  <mergeCells count="1">
    <mergeCell ref="A1:F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F45"/>
  <sheetViews>
    <sheetView workbookViewId="0">
      <selection activeCell="I9" sqref="I9"/>
    </sheetView>
  </sheetViews>
  <sheetFormatPr defaultRowHeight="15" x14ac:dyDescent="0.25"/>
  <cols>
    <col min="1" max="1" width="15.85546875" customWidth="1"/>
  </cols>
  <sheetData>
    <row r="1" spans="1:6" s="2" customFormat="1" ht="16.5" thickBot="1" x14ac:dyDescent="0.3">
      <c r="A1" s="79" t="s">
        <v>74</v>
      </c>
      <c r="B1" s="80"/>
      <c r="C1" s="80"/>
      <c r="D1" s="80"/>
      <c r="E1" s="80"/>
      <c r="F1" s="81"/>
    </row>
    <row r="2" spans="1:6" ht="15.75" thickBot="1" x14ac:dyDescent="0.3">
      <c r="A2" s="42" t="s">
        <v>0</v>
      </c>
      <c r="B2" s="35">
        <v>2012</v>
      </c>
      <c r="C2" s="35">
        <v>2013</v>
      </c>
      <c r="D2" s="35">
        <v>2014</v>
      </c>
      <c r="E2" s="35">
        <v>2015</v>
      </c>
      <c r="F2" s="36">
        <v>2016</v>
      </c>
    </row>
    <row r="3" spans="1:6" x14ac:dyDescent="0.25">
      <c r="A3" s="23" t="s">
        <v>1</v>
      </c>
      <c r="B3" s="24">
        <v>108</v>
      </c>
      <c r="C3" s="24">
        <v>67</v>
      </c>
      <c r="D3" s="24">
        <v>77</v>
      </c>
      <c r="E3" s="24">
        <v>76</v>
      </c>
      <c r="F3" s="25">
        <v>27</v>
      </c>
    </row>
    <row r="4" spans="1:6" x14ac:dyDescent="0.25">
      <c r="A4" s="26" t="s">
        <v>2</v>
      </c>
      <c r="B4" s="27">
        <v>189</v>
      </c>
      <c r="C4" s="27">
        <v>1989</v>
      </c>
      <c r="D4" s="27">
        <v>118</v>
      </c>
      <c r="E4" s="27">
        <v>21</v>
      </c>
      <c r="F4" s="28">
        <v>54</v>
      </c>
    </row>
    <row r="5" spans="1:6" x14ac:dyDescent="0.25">
      <c r="A5" s="26" t="s">
        <v>3</v>
      </c>
      <c r="B5" s="27">
        <v>161</v>
      </c>
      <c r="C5" s="27">
        <v>211</v>
      </c>
      <c r="D5" s="27">
        <v>12</v>
      </c>
      <c r="E5" s="27">
        <v>102</v>
      </c>
      <c r="F5" s="28">
        <v>36</v>
      </c>
    </row>
    <row r="6" spans="1:6" x14ac:dyDescent="0.25">
      <c r="A6" s="26" t="s">
        <v>4</v>
      </c>
      <c r="B6" s="27">
        <v>102</v>
      </c>
      <c r="C6" s="27">
        <v>51</v>
      </c>
      <c r="D6" s="27">
        <v>95</v>
      </c>
      <c r="E6" s="27">
        <v>82</v>
      </c>
      <c r="F6" s="28">
        <v>25</v>
      </c>
    </row>
    <row r="7" spans="1:6" x14ac:dyDescent="0.25">
      <c r="A7" s="26" t="s">
        <v>5</v>
      </c>
      <c r="B7" s="27">
        <v>156</v>
      </c>
      <c r="C7" s="27">
        <v>86</v>
      </c>
      <c r="D7" s="27">
        <v>101</v>
      </c>
      <c r="E7" s="27">
        <v>40</v>
      </c>
      <c r="F7" s="28">
        <v>3</v>
      </c>
    </row>
    <row r="8" spans="1:6" x14ac:dyDescent="0.25">
      <c r="A8" s="26" t="s">
        <v>6</v>
      </c>
      <c r="B8" s="27">
        <v>138</v>
      </c>
      <c r="C8" s="27">
        <v>152</v>
      </c>
      <c r="D8" s="27">
        <v>141</v>
      </c>
      <c r="E8" s="27">
        <v>70</v>
      </c>
      <c r="F8" s="28">
        <v>75</v>
      </c>
    </row>
    <row r="9" spans="1:6" x14ac:dyDescent="0.25">
      <c r="A9" s="26" t="s">
        <v>7</v>
      </c>
      <c r="B9" s="27">
        <v>75</v>
      </c>
      <c r="C9" s="27">
        <v>25</v>
      </c>
      <c r="D9" s="27">
        <v>37</v>
      </c>
      <c r="E9" s="27">
        <v>12</v>
      </c>
      <c r="F9" s="28">
        <v>33</v>
      </c>
    </row>
    <row r="10" spans="1:6" x14ac:dyDescent="0.25">
      <c r="A10" s="26" t="s">
        <v>8</v>
      </c>
      <c r="B10" s="27">
        <v>39</v>
      </c>
      <c r="C10" s="27">
        <v>52</v>
      </c>
      <c r="D10" s="27">
        <v>13</v>
      </c>
      <c r="E10" s="27">
        <v>44</v>
      </c>
      <c r="F10" s="28">
        <v>0</v>
      </c>
    </row>
    <row r="11" spans="1:6" x14ac:dyDescent="0.25">
      <c r="A11" s="26" t="s">
        <v>9</v>
      </c>
      <c r="B11" s="27">
        <v>43</v>
      </c>
      <c r="C11" s="27">
        <v>53</v>
      </c>
      <c r="D11" s="27">
        <v>34</v>
      </c>
      <c r="E11" s="27">
        <v>82</v>
      </c>
      <c r="F11" s="28">
        <v>78</v>
      </c>
    </row>
    <row r="12" spans="1:6" x14ac:dyDescent="0.25">
      <c r="A12" s="26" t="s">
        <v>10</v>
      </c>
      <c r="B12" s="27">
        <v>103</v>
      </c>
      <c r="C12" s="27">
        <v>77</v>
      </c>
      <c r="D12" s="27">
        <v>97</v>
      </c>
      <c r="E12" s="27">
        <v>120</v>
      </c>
      <c r="F12" s="28">
        <v>0</v>
      </c>
    </row>
    <row r="13" spans="1:6" x14ac:dyDescent="0.25">
      <c r="A13" s="26" t="s">
        <v>12</v>
      </c>
      <c r="B13" s="27">
        <v>49</v>
      </c>
      <c r="C13" s="27">
        <v>108</v>
      </c>
      <c r="D13" s="27">
        <v>107</v>
      </c>
      <c r="E13" s="27">
        <v>77</v>
      </c>
      <c r="F13" s="28">
        <v>47</v>
      </c>
    </row>
    <row r="14" spans="1:6" x14ac:dyDescent="0.25">
      <c r="A14" s="26" t="s">
        <v>13</v>
      </c>
      <c r="B14" s="27">
        <v>87</v>
      </c>
      <c r="C14" s="27">
        <v>123</v>
      </c>
      <c r="D14" s="27">
        <v>99</v>
      </c>
      <c r="E14" s="27">
        <v>97</v>
      </c>
      <c r="F14" s="28">
        <v>60</v>
      </c>
    </row>
    <row r="15" spans="1:6" x14ac:dyDescent="0.25">
      <c r="A15" s="26" t="s">
        <v>14</v>
      </c>
      <c r="B15" s="27">
        <v>145</v>
      </c>
      <c r="C15" s="27">
        <v>197</v>
      </c>
      <c r="D15" s="27">
        <v>109</v>
      </c>
      <c r="E15" s="27">
        <v>120</v>
      </c>
      <c r="F15" s="28">
        <v>136</v>
      </c>
    </row>
    <row r="16" spans="1:6" x14ac:dyDescent="0.25">
      <c r="A16" s="26" t="s">
        <v>15</v>
      </c>
      <c r="B16" s="27">
        <v>62</v>
      </c>
      <c r="C16" s="27">
        <v>93</v>
      </c>
      <c r="D16" s="27">
        <v>18</v>
      </c>
      <c r="E16" s="27">
        <v>94</v>
      </c>
      <c r="F16" s="28">
        <v>5</v>
      </c>
    </row>
    <row r="17" spans="1:6" x14ac:dyDescent="0.25">
      <c r="A17" s="26" t="s">
        <v>17</v>
      </c>
      <c r="B17" s="27">
        <v>5</v>
      </c>
      <c r="C17" s="27">
        <v>9</v>
      </c>
      <c r="D17" s="27">
        <v>77</v>
      </c>
      <c r="E17" s="27">
        <v>40</v>
      </c>
      <c r="F17" s="28">
        <v>5</v>
      </c>
    </row>
    <row r="18" spans="1:6" x14ac:dyDescent="0.25">
      <c r="A18" s="26" t="s">
        <v>18</v>
      </c>
      <c r="B18" s="27">
        <v>108</v>
      </c>
      <c r="C18" s="27">
        <v>8</v>
      </c>
      <c r="D18" s="27">
        <v>63</v>
      </c>
      <c r="E18" s="27">
        <v>95</v>
      </c>
      <c r="F18" s="28">
        <v>0</v>
      </c>
    </row>
    <row r="19" spans="1:6" x14ac:dyDescent="0.25">
      <c r="A19" s="26" t="s">
        <v>19</v>
      </c>
      <c r="B19" s="27">
        <v>120</v>
      </c>
      <c r="C19" s="27">
        <v>113</v>
      </c>
      <c r="D19" s="27">
        <v>128</v>
      </c>
      <c r="E19" s="27">
        <v>240</v>
      </c>
      <c r="F19" s="28">
        <v>186</v>
      </c>
    </row>
    <row r="20" spans="1:6" x14ac:dyDescent="0.25">
      <c r="A20" s="26" t="s">
        <v>20</v>
      </c>
      <c r="B20" s="27">
        <v>15</v>
      </c>
      <c r="C20" s="27">
        <v>33</v>
      </c>
      <c r="D20" s="27">
        <v>143</v>
      </c>
      <c r="E20" s="27">
        <v>248</v>
      </c>
      <c r="F20" s="28">
        <v>165</v>
      </c>
    </row>
    <row r="21" spans="1:6" x14ac:dyDescent="0.25">
      <c r="A21" s="26" t="s">
        <v>21</v>
      </c>
      <c r="B21" s="27">
        <v>492</v>
      </c>
      <c r="C21" s="27">
        <v>221</v>
      </c>
      <c r="D21" s="27">
        <v>278</v>
      </c>
      <c r="E21" s="27">
        <v>246</v>
      </c>
      <c r="F21" s="28">
        <v>442</v>
      </c>
    </row>
    <row r="22" spans="1:6" x14ac:dyDescent="0.25">
      <c r="A22" s="26" t="s">
        <v>22</v>
      </c>
      <c r="B22" s="27">
        <v>461</v>
      </c>
      <c r="C22" s="27">
        <v>440</v>
      </c>
      <c r="D22" s="27">
        <v>569</v>
      </c>
      <c r="E22" s="27">
        <v>245</v>
      </c>
      <c r="F22" s="28">
        <v>700</v>
      </c>
    </row>
    <row r="23" spans="1:6" x14ac:dyDescent="0.25">
      <c r="A23" s="26" t="s">
        <v>23</v>
      </c>
      <c r="B23" s="27">
        <v>131</v>
      </c>
      <c r="C23" s="27">
        <v>149</v>
      </c>
      <c r="D23" s="27">
        <v>134</v>
      </c>
      <c r="E23" s="27">
        <v>240</v>
      </c>
      <c r="F23" s="28">
        <v>29</v>
      </c>
    </row>
    <row r="24" spans="1:6" x14ac:dyDescent="0.25">
      <c r="A24" s="26" t="s">
        <v>24</v>
      </c>
      <c r="B24" s="27">
        <v>52</v>
      </c>
      <c r="C24" s="27">
        <v>170</v>
      </c>
      <c r="D24" s="27">
        <v>87</v>
      </c>
      <c r="E24" s="27">
        <v>70</v>
      </c>
      <c r="F24" s="28">
        <v>55</v>
      </c>
    </row>
    <row r="25" spans="1:6" x14ac:dyDescent="0.25">
      <c r="A25" s="26" t="s">
        <v>25</v>
      </c>
      <c r="B25" s="27">
        <v>0</v>
      </c>
      <c r="C25" s="27">
        <v>137</v>
      </c>
      <c r="D25" s="27">
        <v>73</v>
      </c>
      <c r="E25" s="27">
        <v>56</v>
      </c>
      <c r="F25" s="28">
        <v>41</v>
      </c>
    </row>
    <row r="26" spans="1:6" x14ac:dyDescent="0.25">
      <c r="A26" s="26" t="s">
        <v>26</v>
      </c>
      <c r="B26" s="27">
        <v>173</v>
      </c>
      <c r="C26" s="27">
        <v>328</v>
      </c>
      <c r="D26" s="27">
        <v>10</v>
      </c>
      <c r="E26" s="27">
        <v>120</v>
      </c>
      <c r="F26" s="28">
        <v>12</v>
      </c>
    </row>
    <row r="27" spans="1:6" x14ac:dyDescent="0.25">
      <c r="A27" s="26" t="s">
        <v>27</v>
      </c>
      <c r="B27" s="27">
        <v>25</v>
      </c>
      <c r="C27" s="27">
        <v>19</v>
      </c>
      <c r="D27" s="27">
        <v>13</v>
      </c>
      <c r="E27" s="27">
        <v>139</v>
      </c>
      <c r="F27" s="28">
        <v>15</v>
      </c>
    </row>
    <row r="28" spans="1:6" x14ac:dyDescent="0.25">
      <c r="A28" s="26" t="s">
        <v>67</v>
      </c>
      <c r="B28" s="27">
        <v>28</v>
      </c>
      <c r="C28" s="27">
        <v>16</v>
      </c>
      <c r="D28" s="27">
        <v>17</v>
      </c>
      <c r="E28" s="27">
        <v>20</v>
      </c>
      <c r="F28" s="28">
        <v>54</v>
      </c>
    </row>
    <row r="29" spans="1:6" x14ac:dyDescent="0.25">
      <c r="A29" s="26" t="s">
        <v>28</v>
      </c>
      <c r="B29" s="27">
        <v>69</v>
      </c>
      <c r="C29" s="27">
        <v>242</v>
      </c>
      <c r="D29" s="27">
        <v>0</v>
      </c>
      <c r="E29" s="27">
        <v>110</v>
      </c>
      <c r="F29" s="28">
        <v>119</v>
      </c>
    </row>
    <row r="30" spans="1:6" x14ac:dyDescent="0.25">
      <c r="A30" s="26" t="s">
        <v>29</v>
      </c>
      <c r="B30" s="27">
        <v>73</v>
      </c>
      <c r="C30" s="27">
        <v>177</v>
      </c>
      <c r="D30" s="27">
        <v>112</v>
      </c>
      <c r="E30" s="27">
        <v>129</v>
      </c>
      <c r="F30" s="28">
        <v>18</v>
      </c>
    </row>
    <row r="31" spans="1:6" x14ac:dyDescent="0.25">
      <c r="A31" s="26" t="s">
        <v>30</v>
      </c>
      <c r="B31" s="27">
        <v>40</v>
      </c>
      <c r="C31" s="27">
        <v>52</v>
      </c>
      <c r="D31" s="27">
        <v>8</v>
      </c>
      <c r="E31" s="27">
        <v>130</v>
      </c>
      <c r="F31" s="28">
        <v>0</v>
      </c>
    </row>
    <row r="32" spans="1:6" x14ac:dyDescent="0.25">
      <c r="A32" s="26" t="s">
        <v>31</v>
      </c>
      <c r="B32" s="27">
        <v>107</v>
      </c>
      <c r="C32" s="27">
        <v>116</v>
      </c>
      <c r="D32" s="27">
        <v>0</v>
      </c>
      <c r="E32" s="27">
        <v>100</v>
      </c>
      <c r="F32" s="28">
        <v>25</v>
      </c>
    </row>
    <row r="33" spans="1:6" x14ac:dyDescent="0.25">
      <c r="A33" s="26" t="s">
        <v>32</v>
      </c>
      <c r="B33" s="27">
        <v>92</v>
      </c>
      <c r="C33" s="27">
        <v>258</v>
      </c>
      <c r="D33" s="27">
        <v>206</v>
      </c>
      <c r="E33" s="27">
        <v>130</v>
      </c>
      <c r="F33" s="28">
        <v>34</v>
      </c>
    </row>
    <row r="34" spans="1:6" x14ac:dyDescent="0.25">
      <c r="A34" s="26" t="s">
        <v>33</v>
      </c>
      <c r="B34" s="27">
        <v>284</v>
      </c>
      <c r="C34" s="27">
        <v>189</v>
      </c>
      <c r="D34" s="27">
        <v>10</v>
      </c>
      <c r="E34" s="27">
        <v>158</v>
      </c>
      <c r="F34" s="28">
        <v>11</v>
      </c>
    </row>
    <row r="35" spans="1:6" x14ac:dyDescent="0.25">
      <c r="A35" s="26" t="s">
        <v>34</v>
      </c>
      <c r="B35" s="27">
        <v>110</v>
      </c>
      <c r="C35" s="27">
        <v>109</v>
      </c>
      <c r="D35" s="27">
        <v>39</v>
      </c>
      <c r="E35" s="27">
        <v>68</v>
      </c>
      <c r="F35" s="28">
        <v>101</v>
      </c>
    </row>
    <row r="36" spans="1:6" x14ac:dyDescent="0.25">
      <c r="A36" s="26" t="s">
        <v>35</v>
      </c>
      <c r="B36" s="27">
        <v>119</v>
      </c>
      <c r="C36" s="27">
        <v>69</v>
      </c>
      <c r="D36" s="27">
        <v>123</v>
      </c>
      <c r="E36" s="27">
        <v>0</v>
      </c>
      <c r="F36" s="28">
        <v>51</v>
      </c>
    </row>
    <row r="37" spans="1:6" x14ac:dyDescent="0.25">
      <c r="A37" s="26" t="s">
        <v>58</v>
      </c>
      <c r="B37" s="27">
        <v>0</v>
      </c>
      <c r="C37" s="27">
        <v>3</v>
      </c>
      <c r="D37" s="27">
        <v>0</v>
      </c>
      <c r="E37" s="27">
        <v>29</v>
      </c>
      <c r="F37" s="28">
        <v>0</v>
      </c>
    </row>
    <row r="38" spans="1:6" x14ac:dyDescent="0.25">
      <c r="A38" s="26" t="s">
        <v>36</v>
      </c>
      <c r="B38" s="27">
        <v>33</v>
      </c>
      <c r="C38" s="27">
        <v>39</v>
      </c>
      <c r="D38" s="27">
        <v>46</v>
      </c>
      <c r="E38" s="27">
        <v>45</v>
      </c>
      <c r="F38" s="28">
        <v>9</v>
      </c>
    </row>
    <row r="39" spans="1:6" x14ac:dyDescent="0.25">
      <c r="A39" s="26" t="s">
        <v>37</v>
      </c>
      <c r="B39" s="27">
        <v>14</v>
      </c>
      <c r="C39" s="27">
        <v>46</v>
      </c>
      <c r="D39" s="27">
        <v>96</v>
      </c>
      <c r="E39" s="27">
        <v>46</v>
      </c>
      <c r="F39" s="28">
        <v>21</v>
      </c>
    </row>
    <row r="40" spans="1:6" x14ac:dyDescent="0.25">
      <c r="A40" s="26" t="s">
        <v>38</v>
      </c>
      <c r="B40" s="27">
        <v>71</v>
      </c>
      <c r="C40" s="27">
        <v>76</v>
      </c>
      <c r="D40" s="27">
        <v>148</v>
      </c>
      <c r="E40" s="27">
        <v>249</v>
      </c>
      <c r="F40" s="28">
        <v>88</v>
      </c>
    </row>
    <row r="41" spans="1:6" x14ac:dyDescent="0.25">
      <c r="A41" s="26" t="s">
        <v>16</v>
      </c>
      <c r="B41" s="27">
        <v>70</v>
      </c>
      <c r="C41" s="27">
        <v>180</v>
      </c>
      <c r="D41" s="27">
        <v>90</v>
      </c>
      <c r="E41" s="27">
        <v>116</v>
      </c>
      <c r="F41" s="28">
        <v>17</v>
      </c>
    </row>
    <row r="42" spans="1:6" x14ac:dyDescent="0.25">
      <c r="A42" s="26" t="s">
        <v>59</v>
      </c>
      <c r="B42" s="27">
        <v>7</v>
      </c>
      <c r="C42" s="27">
        <v>4</v>
      </c>
      <c r="D42" s="27">
        <v>7</v>
      </c>
      <c r="E42" s="27">
        <v>0</v>
      </c>
      <c r="F42" s="28">
        <v>0</v>
      </c>
    </row>
    <row r="43" spans="1:6" s="2" customFormat="1" x14ac:dyDescent="0.25">
      <c r="A43" s="26" t="s">
        <v>57</v>
      </c>
      <c r="B43" s="27">
        <v>2</v>
      </c>
      <c r="C43" s="27">
        <v>0</v>
      </c>
      <c r="D43" s="27">
        <v>1</v>
      </c>
      <c r="E43" s="27">
        <v>0</v>
      </c>
      <c r="F43" s="28">
        <v>0</v>
      </c>
    </row>
    <row r="44" spans="1:6" x14ac:dyDescent="0.25">
      <c r="A44" s="26" t="s">
        <v>60</v>
      </c>
      <c r="B44" s="27">
        <v>0</v>
      </c>
      <c r="C44" s="27">
        <v>0</v>
      </c>
      <c r="D44" s="27">
        <v>0</v>
      </c>
      <c r="E44" s="27">
        <v>0</v>
      </c>
      <c r="F44" s="28">
        <v>0</v>
      </c>
    </row>
    <row r="45" spans="1:6" ht="15.75" thickBot="1" x14ac:dyDescent="0.3">
      <c r="A45" s="17" t="s">
        <v>71</v>
      </c>
      <c r="B45" s="21">
        <f>SUM(B3:B44)</f>
        <v>4158</v>
      </c>
      <c r="C45" s="21">
        <f t="shared" ref="C45:F45" si="0">SUM(C3:C44)</f>
        <v>6487</v>
      </c>
      <c r="D45" s="21">
        <f t="shared" si="0"/>
        <v>3536</v>
      </c>
      <c r="E45" s="21">
        <f t="shared" si="0"/>
        <v>4106</v>
      </c>
      <c r="F45" s="22">
        <f t="shared" si="0"/>
        <v>2777</v>
      </c>
    </row>
  </sheetData>
  <mergeCells count="1">
    <mergeCell ref="A1:F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H54"/>
  <sheetViews>
    <sheetView workbookViewId="0">
      <selection sqref="A1:F1"/>
    </sheetView>
  </sheetViews>
  <sheetFormatPr defaultRowHeight="15" x14ac:dyDescent="0.25"/>
  <cols>
    <col min="1" max="1" width="17.28515625" customWidth="1"/>
    <col min="7" max="8" width="9.140625" hidden="1" customWidth="1"/>
  </cols>
  <sheetData>
    <row r="1" spans="1:8" ht="35.1" customHeight="1" thickBot="1" x14ac:dyDescent="0.3">
      <c r="A1" s="89" t="s">
        <v>75</v>
      </c>
      <c r="B1" s="90"/>
      <c r="C1" s="90"/>
      <c r="D1" s="90"/>
      <c r="E1" s="90"/>
      <c r="F1" s="91"/>
      <c r="G1" s="43"/>
      <c r="H1" s="44"/>
    </row>
    <row r="2" spans="1:8" ht="15.75" thickBot="1" x14ac:dyDescent="0.3">
      <c r="A2" s="42" t="s">
        <v>0</v>
      </c>
      <c r="B2" s="35">
        <v>2012</v>
      </c>
      <c r="C2" s="35">
        <v>2013</v>
      </c>
      <c r="D2" s="35">
        <v>2014</v>
      </c>
      <c r="E2" s="35">
        <v>2015</v>
      </c>
      <c r="F2" s="36">
        <v>2016</v>
      </c>
    </row>
    <row r="3" spans="1:8" x14ac:dyDescent="0.25">
      <c r="A3" s="23" t="s">
        <v>1</v>
      </c>
      <c r="B3" s="24">
        <v>50</v>
      </c>
      <c r="C3" s="24">
        <v>6</v>
      </c>
      <c r="D3" s="24">
        <v>15</v>
      </c>
      <c r="E3" s="24">
        <v>45</v>
      </c>
      <c r="F3" s="25">
        <v>47</v>
      </c>
    </row>
    <row r="4" spans="1:8" x14ac:dyDescent="0.25">
      <c r="A4" s="26" t="s">
        <v>2</v>
      </c>
      <c r="B4" s="27">
        <v>73</v>
      </c>
      <c r="C4" s="27">
        <v>127</v>
      </c>
      <c r="D4" s="27">
        <v>98</v>
      </c>
      <c r="E4" s="27">
        <v>84</v>
      </c>
      <c r="F4" s="28">
        <v>120</v>
      </c>
    </row>
    <row r="5" spans="1:8" x14ac:dyDescent="0.25">
      <c r="A5" s="26" t="s">
        <v>3</v>
      </c>
      <c r="B5" s="27">
        <v>44</v>
      </c>
      <c r="C5" s="27">
        <v>45</v>
      </c>
      <c r="D5" s="27">
        <v>32</v>
      </c>
      <c r="E5" s="27">
        <v>30</v>
      </c>
      <c r="F5" s="28">
        <v>18</v>
      </c>
    </row>
    <row r="6" spans="1:8" x14ac:dyDescent="0.25">
      <c r="A6" s="26" t="s">
        <v>4</v>
      </c>
      <c r="B6" s="27">
        <v>108</v>
      </c>
      <c r="C6" s="27">
        <v>9</v>
      </c>
      <c r="D6" s="27">
        <v>38</v>
      </c>
      <c r="E6" s="27">
        <v>22</v>
      </c>
      <c r="F6" s="28">
        <v>50</v>
      </c>
    </row>
    <row r="7" spans="1:8" x14ac:dyDescent="0.25">
      <c r="A7" s="26" t="s">
        <v>5</v>
      </c>
      <c r="B7" s="27">
        <v>57</v>
      </c>
      <c r="C7" s="27">
        <v>23</v>
      </c>
      <c r="D7" s="27">
        <v>96</v>
      </c>
      <c r="E7" s="27">
        <v>95</v>
      </c>
      <c r="F7" s="28">
        <v>46</v>
      </c>
    </row>
    <row r="8" spans="1:8" x14ac:dyDescent="0.25">
      <c r="A8" s="26" t="s">
        <v>6</v>
      </c>
      <c r="B8" s="27">
        <v>9</v>
      </c>
      <c r="C8" s="27">
        <v>5</v>
      </c>
      <c r="D8" s="27">
        <v>19</v>
      </c>
      <c r="E8" s="27">
        <v>30</v>
      </c>
      <c r="F8" s="28">
        <v>20</v>
      </c>
    </row>
    <row r="9" spans="1:8" x14ac:dyDescent="0.25">
      <c r="A9" s="26" t="s">
        <v>7</v>
      </c>
      <c r="B9" s="27">
        <v>75</v>
      </c>
      <c r="C9" s="27">
        <v>12</v>
      </c>
      <c r="D9" s="27">
        <v>68</v>
      </c>
      <c r="E9" s="27">
        <v>44</v>
      </c>
      <c r="F9" s="28">
        <v>43</v>
      </c>
    </row>
    <row r="10" spans="1:8" x14ac:dyDescent="0.25">
      <c r="A10" s="26" t="s">
        <v>8</v>
      </c>
      <c r="B10" s="27">
        <v>6</v>
      </c>
      <c r="C10" s="27">
        <v>10</v>
      </c>
      <c r="D10" s="27">
        <v>2</v>
      </c>
      <c r="E10" s="27">
        <v>3</v>
      </c>
      <c r="F10" s="28">
        <v>11</v>
      </c>
    </row>
    <row r="11" spans="1:8" x14ac:dyDescent="0.25">
      <c r="A11" s="26" t="s">
        <v>9</v>
      </c>
      <c r="B11" s="27">
        <v>50</v>
      </c>
      <c r="C11" s="27">
        <v>21</v>
      </c>
      <c r="D11" s="27">
        <v>24</v>
      </c>
      <c r="E11" s="27">
        <v>56</v>
      </c>
      <c r="F11" s="28">
        <v>22</v>
      </c>
    </row>
    <row r="12" spans="1:8" x14ac:dyDescent="0.25">
      <c r="A12" s="26" t="s">
        <v>10</v>
      </c>
      <c r="B12" s="27">
        <v>22</v>
      </c>
      <c r="C12" s="27">
        <v>39</v>
      </c>
      <c r="D12" s="27">
        <v>40</v>
      </c>
      <c r="E12" s="27">
        <v>27</v>
      </c>
      <c r="F12" s="28">
        <v>57</v>
      </c>
    </row>
    <row r="13" spans="1:8" x14ac:dyDescent="0.25">
      <c r="A13" s="26" t="s">
        <v>12</v>
      </c>
      <c r="B13" s="27">
        <v>98</v>
      </c>
      <c r="C13" s="27">
        <v>30</v>
      </c>
      <c r="D13" s="27">
        <v>59</v>
      </c>
      <c r="E13" s="27">
        <v>43</v>
      </c>
      <c r="F13" s="28">
        <v>35</v>
      </c>
    </row>
    <row r="14" spans="1:8" x14ac:dyDescent="0.25">
      <c r="A14" s="26" t="s">
        <v>13</v>
      </c>
      <c r="B14" s="27">
        <v>44</v>
      </c>
      <c r="C14" s="27">
        <v>42</v>
      </c>
      <c r="D14" s="27">
        <v>47</v>
      </c>
      <c r="E14" s="27">
        <v>27</v>
      </c>
      <c r="F14" s="28">
        <v>62</v>
      </c>
    </row>
    <row r="15" spans="1:8" x14ac:dyDescent="0.25">
      <c r="A15" s="26" t="s">
        <v>14</v>
      </c>
      <c r="B15" s="27">
        <v>68</v>
      </c>
      <c r="C15" s="27">
        <v>29</v>
      </c>
      <c r="D15" s="27">
        <v>19</v>
      </c>
      <c r="E15" s="27">
        <v>25</v>
      </c>
      <c r="F15" s="28">
        <v>24</v>
      </c>
    </row>
    <row r="16" spans="1:8" x14ac:dyDescent="0.25">
      <c r="A16" s="26" t="s">
        <v>15</v>
      </c>
      <c r="B16" s="27">
        <v>70</v>
      </c>
      <c r="C16" s="27">
        <v>26</v>
      </c>
      <c r="D16" s="27">
        <v>18</v>
      </c>
      <c r="E16" s="27">
        <v>13</v>
      </c>
      <c r="F16" s="28">
        <v>61</v>
      </c>
    </row>
    <row r="17" spans="1:6" x14ac:dyDescent="0.25">
      <c r="A17" s="26" t="s">
        <v>17</v>
      </c>
      <c r="B17" s="27">
        <v>58</v>
      </c>
      <c r="C17" s="27">
        <v>37</v>
      </c>
      <c r="D17" s="27">
        <v>48</v>
      </c>
      <c r="E17" s="27">
        <v>58</v>
      </c>
      <c r="F17" s="28">
        <v>95</v>
      </c>
    </row>
    <row r="18" spans="1:6" x14ac:dyDescent="0.25">
      <c r="A18" s="26" t="s">
        <v>18</v>
      </c>
      <c r="B18" s="27">
        <v>80</v>
      </c>
      <c r="C18" s="27">
        <v>22</v>
      </c>
      <c r="D18" s="27">
        <v>24</v>
      </c>
      <c r="E18" s="27">
        <v>18</v>
      </c>
      <c r="F18" s="28">
        <v>5</v>
      </c>
    </row>
    <row r="19" spans="1:6" x14ac:dyDescent="0.25">
      <c r="A19" s="26" t="s">
        <v>19</v>
      </c>
      <c r="B19" s="27">
        <v>80</v>
      </c>
      <c r="C19" s="27">
        <v>61</v>
      </c>
      <c r="D19" s="27">
        <v>62</v>
      </c>
      <c r="E19" s="27">
        <v>10</v>
      </c>
      <c r="F19" s="28">
        <v>84</v>
      </c>
    </row>
    <row r="20" spans="1:6" x14ac:dyDescent="0.25">
      <c r="A20" s="26" t="s">
        <v>20</v>
      </c>
      <c r="B20" s="27">
        <v>57</v>
      </c>
      <c r="C20" s="27">
        <v>65</v>
      </c>
      <c r="D20" s="27">
        <v>151</v>
      </c>
      <c r="E20" s="27">
        <v>29</v>
      </c>
      <c r="F20" s="28">
        <v>33</v>
      </c>
    </row>
    <row r="21" spans="1:6" x14ac:dyDescent="0.25">
      <c r="A21" s="26" t="s">
        <v>21</v>
      </c>
      <c r="B21" s="27">
        <v>192</v>
      </c>
      <c r="C21" s="27">
        <v>217</v>
      </c>
      <c r="D21" s="27">
        <v>182</v>
      </c>
      <c r="E21" s="27">
        <v>156</v>
      </c>
      <c r="F21" s="28">
        <v>343</v>
      </c>
    </row>
    <row r="22" spans="1:6" x14ac:dyDescent="0.25">
      <c r="A22" s="26" t="s">
        <v>22</v>
      </c>
      <c r="B22" s="27">
        <v>113</v>
      </c>
      <c r="C22" s="27">
        <v>79</v>
      </c>
      <c r="D22" s="27">
        <v>104</v>
      </c>
      <c r="E22" s="27">
        <v>72</v>
      </c>
      <c r="F22" s="28">
        <v>16</v>
      </c>
    </row>
    <row r="23" spans="1:6" x14ac:dyDescent="0.25">
      <c r="A23" s="26" t="s">
        <v>23</v>
      </c>
      <c r="B23" s="27">
        <v>118</v>
      </c>
      <c r="C23" s="27">
        <v>108</v>
      </c>
      <c r="D23" s="27">
        <v>59</v>
      </c>
      <c r="E23" s="27">
        <v>42</v>
      </c>
      <c r="F23" s="28">
        <v>56</v>
      </c>
    </row>
    <row r="24" spans="1:6" x14ac:dyDescent="0.25">
      <c r="A24" s="26" t="s">
        <v>24</v>
      </c>
      <c r="B24" s="27">
        <v>37</v>
      </c>
      <c r="C24" s="27">
        <v>34</v>
      </c>
      <c r="D24" s="27">
        <v>16</v>
      </c>
      <c r="E24" s="27">
        <v>22</v>
      </c>
      <c r="F24" s="28">
        <v>20</v>
      </c>
    </row>
    <row r="25" spans="1:6" x14ac:dyDescent="0.25">
      <c r="A25" s="26" t="s">
        <v>25</v>
      </c>
      <c r="B25" s="27">
        <v>29</v>
      </c>
      <c r="C25" s="27">
        <v>24</v>
      </c>
      <c r="D25" s="27">
        <v>17</v>
      </c>
      <c r="E25" s="27">
        <v>13</v>
      </c>
      <c r="F25" s="28">
        <v>17</v>
      </c>
    </row>
    <row r="26" spans="1:6" x14ac:dyDescent="0.25">
      <c r="A26" s="26" t="s">
        <v>26</v>
      </c>
      <c r="B26" s="27">
        <v>123</v>
      </c>
      <c r="C26" s="27">
        <v>76</v>
      </c>
      <c r="D26" s="27">
        <v>125</v>
      </c>
      <c r="E26" s="27">
        <v>143</v>
      </c>
      <c r="F26" s="28">
        <v>211</v>
      </c>
    </row>
    <row r="27" spans="1:6" x14ac:dyDescent="0.25">
      <c r="A27" s="26" t="s">
        <v>27</v>
      </c>
      <c r="B27" s="27">
        <v>5</v>
      </c>
      <c r="C27" s="27">
        <v>2</v>
      </c>
      <c r="D27" s="27">
        <v>22</v>
      </c>
      <c r="E27" s="27">
        <v>29</v>
      </c>
      <c r="F27" s="28">
        <v>36</v>
      </c>
    </row>
    <row r="28" spans="1:6" x14ac:dyDescent="0.25">
      <c r="A28" s="26" t="s">
        <v>28</v>
      </c>
      <c r="B28" s="27">
        <v>43</v>
      </c>
      <c r="C28" s="27">
        <v>46</v>
      </c>
      <c r="D28" s="27">
        <v>24</v>
      </c>
      <c r="E28" s="27">
        <v>46</v>
      </c>
      <c r="F28" s="28">
        <v>22</v>
      </c>
    </row>
    <row r="29" spans="1:6" x14ac:dyDescent="0.25">
      <c r="A29" s="26" t="s">
        <v>29</v>
      </c>
      <c r="B29" s="27">
        <v>36</v>
      </c>
      <c r="C29" s="27">
        <v>51</v>
      </c>
      <c r="D29" s="27">
        <v>31</v>
      </c>
      <c r="E29" s="27">
        <v>19</v>
      </c>
      <c r="F29" s="28">
        <v>18</v>
      </c>
    </row>
    <row r="30" spans="1:6" x14ac:dyDescent="0.25">
      <c r="A30" s="26" t="s">
        <v>30</v>
      </c>
      <c r="B30" s="27">
        <v>30</v>
      </c>
      <c r="C30" s="27">
        <v>29</v>
      </c>
      <c r="D30" s="27">
        <v>31</v>
      </c>
      <c r="E30" s="27">
        <v>36</v>
      </c>
      <c r="F30" s="28">
        <v>44</v>
      </c>
    </row>
    <row r="31" spans="1:6" x14ac:dyDescent="0.25">
      <c r="A31" s="26" t="s">
        <v>31</v>
      </c>
      <c r="B31" s="27">
        <v>119</v>
      </c>
      <c r="C31" s="27">
        <v>80</v>
      </c>
      <c r="D31" s="27">
        <v>60</v>
      </c>
      <c r="E31" s="27">
        <v>28</v>
      </c>
      <c r="F31" s="28">
        <v>47</v>
      </c>
    </row>
    <row r="32" spans="1:6" x14ac:dyDescent="0.25">
      <c r="A32" s="26" t="s">
        <v>32</v>
      </c>
      <c r="B32" s="27">
        <v>65</v>
      </c>
      <c r="C32" s="27">
        <v>65</v>
      </c>
      <c r="D32" s="27">
        <v>55</v>
      </c>
      <c r="E32" s="27">
        <v>56</v>
      </c>
      <c r="F32" s="28">
        <v>64</v>
      </c>
    </row>
    <row r="33" spans="1:6" x14ac:dyDescent="0.25">
      <c r="A33" s="26" t="s">
        <v>33</v>
      </c>
      <c r="B33" s="27">
        <v>115</v>
      </c>
      <c r="C33" s="27">
        <v>122</v>
      </c>
      <c r="D33" s="27">
        <v>91</v>
      </c>
      <c r="E33" s="27">
        <v>82</v>
      </c>
      <c r="F33" s="28">
        <v>96</v>
      </c>
    </row>
    <row r="34" spans="1:6" x14ac:dyDescent="0.25">
      <c r="A34" s="26" t="s">
        <v>34</v>
      </c>
      <c r="B34" s="27">
        <v>13</v>
      </c>
      <c r="C34" s="27">
        <v>60</v>
      </c>
      <c r="D34" s="27">
        <v>86</v>
      </c>
      <c r="E34" s="27">
        <v>51</v>
      </c>
      <c r="F34" s="28">
        <v>64</v>
      </c>
    </row>
    <row r="35" spans="1:6" x14ac:dyDescent="0.25">
      <c r="A35" s="26" t="s">
        <v>35</v>
      </c>
      <c r="B35" s="27">
        <v>22</v>
      </c>
      <c r="C35" s="27">
        <v>28</v>
      </c>
      <c r="D35" s="27">
        <v>18</v>
      </c>
      <c r="E35" s="27">
        <v>11</v>
      </c>
      <c r="F35" s="28">
        <v>33</v>
      </c>
    </row>
    <row r="36" spans="1:6" x14ac:dyDescent="0.25">
      <c r="A36" s="26" t="s">
        <v>36</v>
      </c>
      <c r="B36" s="27">
        <v>26</v>
      </c>
      <c r="C36" s="27">
        <v>16</v>
      </c>
      <c r="D36" s="27">
        <v>39</v>
      </c>
      <c r="E36" s="27">
        <v>32</v>
      </c>
      <c r="F36" s="28">
        <v>53</v>
      </c>
    </row>
    <row r="37" spans="1:6" x14ac:dyDescent="0.25">
      <c r="A37" s="26" t="s">
        <v>37</v>
      </c>
      <c r="B37" s="27">
        <v>12</v>
      </c>
      <c r="C37" s="27">
        <v>7</v>
      </c>
      <c r="D37" s="27">
        <v>10</v>
      </c>
      <c r="E37" s="27">
        <v>0</v>
      </c>
      <c r="F37" s="28">
        <v>19</v>
      </c>
    </row>
    <row r="38" spans="1:6" x14ac:dyDescent="0.25">
      <c r="A38" s="26" t="s">
        <v>38</v>
      </c>
      <c r="B38" s="27">
        <v>23</v>
      </c>
      <c r="C38" s="27">
        <v>42</v>
      </c>
      <c r="D38" s="27">
        <v>36</v>
      </c>
      <c r="E38" s="27">
        <v>41</v>
      </c>
      <c r="F38" s="28">
        <v>56</v>
      </c>
    </row>
    <row r="39" spans="1:6" x14ac:dyDescent="0.25">
      <c r="A39" s="26" t="s">
        <v>16</v>
      </c>
      <c r="B39" s="27">
        <v>122</v>
      </c>
      <c r="C39" s="27">
        <v>77</v>
      </c>
      <c r="D39" s="27">
        <v>115</v>
      </c>
      <c r="E39" s="27">
        <v>95</v>
      </c>
      <c r="F39" s="28">
        <v>146</v>
      </c>
    </row>
    <row r="40" spans="1:6" s="2" customFormat="1" x14ac:dyDescent="0.25">
      <c r="A40" s="26" t="s">
        <v>67</v>
      </c>
      <c r="B40" s="27">
        <v>16</v>
      </c>
      <c r="C40" s="27">
        <v>9</v>
      </c>
      <c r="D40" s="27">
        <v>11</v>
      </c>
      <c r="E40" s="27">
        <v>6</v>
      </c>
      <c r="F40" s="28">
        <v>2</v>
      </c>
    </row>
    <row r="41" spans="1:6" x14ac:dyDescent="0.25">
      <c r="A41" s="29" t="s">
        <v>39</v>
      </c>
      <c r="B41" s="30"/>
      <c r="C41" s="30"/>
      <c r="D41" s="30"/>
      <c r="E41" s="30"/>
      <c r="F41" s="31"/>
    </row>
    <row r="42" spans="1:6" x14ac:dyDescent="0.25">
      <c r="A42" s="26" t="s">
        <v>40</v>
      </c>
      <c r="B42" s="27">
        <v>14</v>
      </c>
      <c r="C42" s="27">
        <v>64</v>
      </c>
      <c r="D42" s="27">
        <v>27</v>
      </c>
      <c r="E42" s="27">
        <v>25</v>
      </c>
      <c r="F42" s="28">
        <v>18</v>
      </c>
    </row>
    <row r="43" spans="1:6" x14ac:dyDescent="0.25">
      <c r="A43" s="26" t="s">
        <v>41</v>
      </c>
      <c r="B43" s="27">
        <v>12</v>
      </c>
      <c r="C43" s="27">
        <v>14</v>
      </c>
      <c r="D43" s="27">
        <v>10</v>
      </c>
      <c r="E43" s="27">
        <v>25</v>
      </c>
      <c r="F43" s="28">
        <v>25</v>
      </c>
    </row>
    <row r="44" spans="1:6" x14ac:dyDescent="0.25">
      <c r="A44" s="26" t="s">
        <v>42</v>
      </c>
      <c r="B44" s="27">
        <v>1</v>
      </c>
      <c r="C44" s="27">
        <v>0</v>
      </c>
      <c r="D44" s="27">
        <v>5</v>
      </c>
      <c r="E44" s="27">
        <v>2</v>
      </c>
      <c r="F44" s="28">
        <v>0</v>
      </c>
    </row>
    <row r="45" spans="1:6" x14ac:dyDescent="0.25">
      <c r="A45" s="26" t="s">
        <v>43</v>
      </c>
      <c r="B45" s="27">
        <v>13</v>
      </c>
      <c r="C45" s="27">
        <v>1</v>
      </c>
      <c r="D45" s="27">
        <v>4</v>
      </c>
      <c r="E45" s="27">
        <v>5</v>
      </c>
      <c r="F45" s="28">
        <v>14</v>
      </c>
    </row>
    <row r="46" spans="1:6" x14ac:dyDescent="0.25">
      <c r="A46" s="26" t="s">
        <v>44</v>
      </c>
      <c r="B46" s="27">
        <v>0</v>
      </c>
      <c r="C46" s="27">
        <v>0</v>
      </c>
      <c r="D46" s="27">
        <v>0</v>
      </c>
      <c r="E46" s="27">
        <v>2</v>
      </c>
      <c r="F46" s="28">
        <v>7</v>
      </c>
    </row>
    <row r="47" spans="1:6" x14ac:dyDescent="0.25">
      <c r="A47" s="29" t="s">
        <v>45</v>
      </c>
      <c r="B47" s="30"/>
      <c r="C47" s="30"/>
      <c r="D47" s="30"/>
      <c r="E47" s="30"/>
      <c r="F47" s="31"/>
    </row>
    <row r="48" spans="1:6" x14ac:dyDescent="0.25">
      <c r="A48" s="26" t="s">
        <v>51</v>
      </c>
      <c r="B48" s="27">
        <v>0</v>
      </c>
      <c r="C48" s="27">
        <v>0</v>
      </c>
      <c r="D48" s="27">
        <v>0</v>
      </c>
      <c r="E48" s="27">
        <v>1</v>
      </c>
      <c r="F48" s="28">
        <v>0</v>
      </c>
    </row>
    <row r="49" spans="1:6" x14ac:dyDescent="0.25">
      <c r="A49" s="26" t="s">
        <v>46</v>
      </c>
      <c r="B49" s="27">
        <v>0</v>
      </c>
      <c r="C49" s="27">
        <v>0</v>
      </c>
      <c r="D49" s="27">
        <v>0</v>
      </c>
      <c r="E49" s="27">
        <v>2</v>
      </c>
      <c r="F49" s="28">
        <v>0</v>
      </c>
    </row>
    <row r="50" spans="1:6" x14ac:dyDescent="0.25">
      <c r="A50" s="26" t="s">
        <v>47</v>
      </c>
      <c r="B50" s="27">
        <v>4</v>
      </c>
      <c r="C50" s="27">
        <v>0</v>
      </c>
      <c r="D50" s="27">
        <v>17</v>
      </c>
      <c r="E50" s="27">
        <v>4</v>
      </c>
      <c r="F50" s="28">
        <v>5</v>
      </c>
    </row>
    <row r="51" spans="1:6" x14ac:dyDescent="0.25">
      <c r="A51" s="29" t="s">
        <v>48</v>
      </c>
      <c r="B51" s="30"/>
      <c r="C51" s="30"/>
      <c r="D51" s="30"/>
      <c r="E51" s="30"/>
      <c r="F51" s="31"/>
    </row>
    <row r="52" spans="1:6" x14ac:dyDescent="0.25">
      <c r="A52" s="26" t="s">
        <v>49</v>
      </c>
      <c r="B52" s="27">
        <v>29</v>
      </c>
      <c r="C52" s="27">
        <v>10</v>
      </c>
      <c r="D52" s="27">
        <v>15</v>
      </c>
      <c r="E52" s="27">
        <v>21</v>
      </c>
      <c r="F52" s="28">
        <v>11</v>
      </c>
    </row>
    <row r="53" spans="1:6" x14ac:dyDescent="0.25">
      <c r="A53" s="26" t="s">
        <v>50</v>
      </c>
      <c r="B53" s="27">
        <v>7</v>
      </c>
      <c r="C53" s="27">
        <v>1</v>
      </c>
      <c r="D53" s="27">
        <v>0</v>
      </c>
      <c r="E53" s="27">
        <v>5</v>
      </c>
      <c r="F53" s="28">
        <v>0</v>
      </c>
    </row>
    <row r="54" spans="1:6" ht="15.75" thickBot="1" x14ac:dyDescent="0.3">
      <c r="A54" s="17" t="s">
        <v>71</v>
      </c>
      <c r="B54" s="21">
        <f>SUM(B3:B53)</f>
        <v>2388</v>
      </c>
      <c r="C54" s="21">
        <f t="shared" ref="C54:F54" si="0">SUM(C3:C53)</f>
        <v>1871</v>
      </c>
      <c r="D54" s="21">
        <f t="shared" si="0"/>
        <v>2070</v>
      </c>
      <c r="E54" s="21">
        <f t="shared" si="0"/>
        <v>1731</v>
      </c>
      <c r="F54" s="22">
        <f t="shared" si="0"/>
        <v>2276</v>
      </c>
    </row>
  </sheetData>
  <mergeCells count="1">
    <mergeCell ref="A1:F1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4"/>
  <sheetViews>
    <sheetView workbookViewId="0">
      <selection sqref="A1:F1"/>
    </sheetView>
  </sheetViews>
  <sheetFormatPr defaultRowHeight="15" x14ac:dyDescent="0.25"/>
  <cols>
    <col min="1" max="1" width="27.5703125" customWidth="1"/>
  </cols>
  <sheetData>
    <row r="1" spans="1:6" s="2" customFormat="1" ht="35.1" customHeight="1" thickBot="1" x14ac:dyDescent="0.3">
      <c r="A1" s="89" t="s">
        <v>76</v>
      </c>
      <c r="B1" s="90"/>
      <c r="C1" s="90"/>
      <c r="D1" s="90"/>
      <c r="E1" s="90"/>
      <c r="F1" s="91"/>
    </row>
    <row r="2" spans="1:6" ht="15.75" thickBot="1" x14ac:dyDescent="0.3">
      <c r="A2" s="42" t="s">
        <v>0</v>
      </c>
      <c r="B2" s="35">
        <v>2012</v>
      </c>
      <c r="C2" s="35">
        <v>2013</v>
      </c>
      <c r="D2" s="35">
        <v>2014</v>
      </c>
      <c r="E2" s="35">
        <v>2015</v>
      </c>
      <c r="F2" s="36">
        <v>2016</v>
      </c>
    </row>
    <row r="3" spans="1:6" x14ac:dyDescent="0.25">
      <c r="A3" s="23" t="s">
        <v>1</v>
      </c>
      <c r="B3" s="24">
        <v>21</v>
      </c>
      <c r="C3" s="24">
        <v>6</v>
      </c>
      <c r="D3" s="24">
        <v>13</v>
      </c>
      <c r="E3" s="24">
        <v>42</v>
      </c>
      <c r="F3" s="25">
        <v>46</v>
      </c>
    </row>
    <row r="4" spans="1:6" x14ac:dyDescent="0.25">
      <c r="A4" s="26" t="s">
        <v>2</v>
      </c>
      <c r="B4" s="27">
        <v>73</v>
      </c>
      <c r="C4" s="27">
        <v>127</v>
      </c>
      <c r="D4" s="27">
        <v>98</v>
      </c>
      <c r="E4" s="27">
        <v>84</v>
      </c>
      <c r="F4" s="28">
        <v>120</v>
      </c>
    </row>
    <row r="5" spans="1:6" x14ac:dyDescent="0.25">
      <c r="A5" s="26" t="s">
        <v>3</v>
      </c>
      <c r="B5" s="27">
        <v>44</v>
      </c>
      <c r="C5" s="27">
        <v>45</v>
      </c>
      <c r="D5" s="27">
        <v>30</v>
      </c>
      <c r="E5" s="27">
        <v>30</v>
      </c>
      <c r="F5" s="28">
        <v>14</v>
      </c>
    </row>
    <row r="6" spans="1:6" x14ac:dyDescent="0.25">
      <c r="A6" s="26" t="s">
        <v>4</v>
      </c>
      <c r="B6" s="27">
        <v>7</v>
      </c>
      <c r="C6" s="27">
        <v>9</v>
      </c>
      <c r="D6" s="27">
        <v>38</v>
      </c>
      <c r="E6" s="27">
        <v>20</v>
      </c>
      <c r="F6" s="28">
        <v>50</v>
      </c>
    </row>
    <row r="7" spans="1:6" x14ac:dyDescent="0.25">
      <c r="A7" s="26" t="s">
        <v>5</v>
      </c>
      <c r="B7" s="27">
        <v>33</v>
      </c>
      <c r="C7" s="27">
        <v>23</v>
      </c>
      <c r="D7" s="27">
        <v>96</v>
      </c>
      <c r="E7" s="27">
        <v>95</v>
      </c>
      <c r="F7" s="28">
        <v>46</v>
      </c>
    </row>
    <row r="8" spans="1:6" x14ac:dyDescent="0.25">
      <c r="A8" s="26" t="s">
        <v>6</v>
      </c>
      <c r="B8" s="27">
        <v>9</v>
      </c>
      <c r="C8" s="27">
        <v>5</v>
      </c>
      <c r="D8" s="27">
        <v>19</v>
      </c>
      <c r="E8" s="27">
        <v>28</v>
      </c>
      <c r="F8" s="28">
        <v>20</v>
      </c>
    </row>
    <row r="9" spans="1:6" x14ac:dyDescent="0.25">
      <c r="A9" s="26" t="s">
        <v>7</v>
      </c>
      <c r="B9" s="27">
        <v>73</v>
      </c>
      <c r="C9" s="27">
        <v>11</v>
      </c>
      <c r="D9" s="27">
        <v>68</v>
      </c>
      <c r="E9" s="27">
        <v>44</v>
      </c>
      <c r="F9" s="28">
        <v>43</v>
      </c>
    </row>
    <row r="10" spans="1:6" x14ac:dyDescent="0.25">
      <c r="A10" s="26" t="s">
        <v>8</v>
      </c>
      <c r="B10" s="27">
        <v>6</v>
      </c>
      <c r="C10" s="27">
        <v>10</v>
      </c>
      <c r="D10" s="27">
        <v>2</v>
      </c>
      <c r="E10" s="27">
        <v>3</v>
      </c>
      <c r="F10" s="28">
        <v>11</v>
      </c>
    </row>
    <row r="11" spans="1:6" x14ac:dyDescent="0.25">
      <c r="A11" s="26" t="s">
        <v>9</v>
      </c>
      <c r="B11" s="27">
        <v>50</v>
      </c>
      <c r="C11" s="27">
        <v>21</v>
      </c>
      <c r="D11" s="27">
        <v>24</v>
      </c>
      <c r="E11" s="27">
        <v>54</v>
      </c>
      <c r="F11" s="28">
        <v>22</v>
      </c>
    </row>
    <row r="12" spans="1:6" x14ac:dyDescent="0.25">
      <c r="A12" s="26" t="s">
        <v>10</v>
      </c>
      <c r="B12" s="27">
        <v>22</v>
      </c>
      <c r="C12" s="27">
        <v>39</v>
      </c>
      <c r="D12" s="27">
        <v>40</v>
      </c>
      <c r="E12" s="27">
        <v>17</v>
      </c>
      <c r="F12" s="28">
        <v>57</v>
      </c>
    </row>
    <row r="13" spans="1:6" x14ac:dyDescent="0.25">
      <c r="A13" s="26" t="s">
        <v>12</v>
      </c>
      <c r="B13" s="27">
        <v>9</v>
      </c>
      <c r="C13" s="27">
        <v>30</v>
      </c>
      <c r="D13" s="27">
        <v>59</v>
      </c>
      <c r="E13" s="27">
        <v>43</v>
      </c>
      <c r="F13" s="28">
        <v>35</v>
      </c>
    </row>
    <row r="14" spans="1:6" x14ac:dyDescent="0.25">
      <c r="A14" s="26" t="s">
        <v>13</v>
      </c>
      <c r="B14" s="27">
        <v>44</v>
      </c>
      <c r="C14" s="27">
        <v>42</v>
      </c>
      <c r="D14" s="27">
        <v>47</v>
      </c>
      <c r="E14" s="27">
        <v>24</v>
      </c>
      <c r="F14" s="28">
        <v>62</v>
      </c>
    </row>
    <row r="15" spans="1:6" x14ac:dyDescent="0.25">
      <c r="A15" s="26" t="s">
        <v>14</v>
      </c>
      <c r="B15" s="27">
        <v>68</v>
      </c>
      <c r="C15" s="27">
        <v>29</v>
      </c>
      <c r="D15" s="27">
        <v>19</v>
      </c>
      <c r="E15" s="27">
        <v>24</v>
      </c>
      <c r="F15" s="28">
        <v>62</v>
      </c>
    </row>
    <row r="16" spans="1:6" x14ac:dyDescent="0.25">
      <c r="A16" s="26" t="s">
        <v>15</v>
      </c>
      <c r="B16" s="27">
        <v>28</v>
      </c>
      <c r="C16" s="27">
        <v>26</v>
      </c>
      <c r="D16" s="27">
        <v>18</v>
      </c>
      <c r="E16" s="27">
        <v>13</v>
      </c>
      <c r="F16" s="28">
        <v>53</v>
      </c>
    </row>
    <row r="17" spans="1:6" x14ac:dyDescent="0.25">
      <c r="A17" s="26" t="s">
        <v>17</v>
      </c>
      <c r="B17" s="27">
        <v>58</v>
      </c>
      <c r="C17" s="27">
        <v>37</v>
      </c>
      <c r="D17" s="27">
        <v>47</v>
      </c>
      <c r="E17" s="27">
        <v>58</v>
      </c>
      <c r="F17" s="28">
        <v>95</v>
      </c>
    </row>
    <row r="18" spans="1:6" x14ac:dyDescent="0.25">
      <c r="A18" s="26" t="s">
        <v>18</v>
      </c>
      <c r="B18" s="27">
        <v>14</v>
      </c>
      <c r="C18" s="27">
        <v>22</v>
      </c>
      <c r="D18" s="27">
        <v>24</v>
      </c>
      <c r="E18" s="27">
        <v>18</v>
      </c>
      <c r="F18" s="28">
        <v>5</v>
      </c>
    </row>
    <row r="19" spans="1:6" x14ac:dyDescent="0.25">
      <c r="A19" s="26" t="s">
        <v>19</v>
      </c>
      <c r="B19" s="27">
        <v>80</v>
      </c>
      <c r="C19" s="27">
        <v>61</v>
      </c>
      <c r="D19" s="27">
        <v>62</v>
      </c>
      <c r="E19" s="27">
        <v>10</v>
      </c>
      <c r="F19" s="28">
        <v>84</v>
      </c>
    </row>
    <row r="20" spans="1:6" x14ac:dyDescent="0.25">
      <c r="A20" s="26" t="s">
        <v>20</v>
      </c>
      <c r="B20" s="27">
        <v>57</v>
      </c>
      <c r="C20" s="27">
        <v>65</v>
      </c>
      <c r="D20" s="27">
        <v>151</v>
      </c>
      <c r="E20" s="27">
        <v>29</v>
      </c>
      <c r="F20" s="28">
        <v>33</v>
      </c>
    </row>
    <row r="21" spans="1:6" x14ac:dyDescent="0.25">
      <c r="A21" s="26" t="s">
        <v>21</v>
      </c>
      <c r="B21" s="27">
        <v>192</v>
      </c>
      <c r="C21" s="27">
        <v>217</v>
      </c>
      <c r="D21" s="27">
        <v>182</v>
      </c>
      <c r="E21" s="27">
        <v>156</v>
      </c>
      <c r="F21" s="28">
        <v>338</v>
      </c>
    </row>
    <row r="22" spans="1:6" x14ac:dyDescent="0.25">
      <c r="A22" s="26" t="s">
        <v>22</v>
      </c>
      <c r="B22" s="27">
        <v>51</v>
      </c>
      <c r="C22" s="27">
        <v>74</v>
      </c>
      <c r="D22" s="27">
        <v>104</v>
      </c>
      <c r="E22" s="27">
        <v>72</v>
      </c>
      <c r="F22" s="28">
        <v>16</v>
      </c>
    </row>
    <row r="23" spans="1:6" x14ac:dyDescent="0.25">
      <c r="A23" s="26" t="s">
        <v>23</v>
      </c>
      <c r="B23" s="27">
        <v>118</v>
      </c>
      <c r="C23" s="27">
        <v>108</v>
      </c>
      <c r="D23" s="27">
        <v>59</v>
      </c>
      <c r="E23" s="27">
        <v>42</v>
      </c>
      <c r="F23" s="28">
        <v>56</v>
      </c>
    </row>
    <row r="24" spans="1:6" x14ac:dyDescent="0.25">
      <c r="A24" s="26" t="s">
        <v>24</v>
      </c>
      <c r="B24" s="27">
        <v>13</v>
      </c>
      <c r="C24" s="27">
        <v>34</v>
      </c>
      <c r="D24" s="27">
        <v>16</v>
      </c>
      <c r="E24" s="27">
        <v>12</v>
      </c>
      <c r="F24" s="28">
        <v>20</v>
      </c>
    </row>
    <row r="25" spans="1:6" x14ac:dyDescent="0.25">
      <c r="A25" s="26" t="s">
        <v>25</v>
      </c>
      <c r="B25" s="27">
        <v>19</v>
      </c>
      <c r="C25" s="27">
        <v>24</v>
      </c>
      <c r="D25" s="27">
        <v>17</v>
      </c>
      <c r="E25" s="27">
        <v>11</v>
      </c>
      <c r="F25" s="28">
        <v>17</v>
      </c>
    </row>
    <row r="26" spans="1:6" x14ac:dyDescent="0.25">
      <c r="A26" s="26" t="s">
        <v>26</v>
      </c>
      <c r="B26" s="27">
        <v>67</v>
      </c>
      <c r="C26" s="27">
        <v>76</v>
      </c>
      <c r="D26" s="27">
        <v>125</v>
      </c>
      <c r="E26" s="27">
        <v>142</v>
      </c>
      <c r="F26" s="28">
        <v>211</v>
      </c>
    </row>
    <row r="27" spans="1:6" x14ac:dyDescent="0.25">
      <c r="A27" s="26" t="s">
        <v>27</v>
      </c>
      <c r="B27" s="27">
        <v>5</v>
      </c>
      <c r="C27" s="27">
        <v>2</v>
      </c>
      <c r="D27" s="27">
        <v>22</v>
      </c>
      <c r="E27" s="27">
        <v>28</v>
      </c>
      <c r="F27" s="28">
        <v>36</v>
      </c>
    </row>
    <row r="28" spans="1:6" x14ac:dyDescent="0.25">
      <c r="A28" s="26" t="s">
        <v>28</v>
      </c>
      <c r="B28" s="27">
        <v>43</v>
      </c>
      <c r="C28" s="27">
        <v>46</v>
      </c>
      <c r="D28" s="27">
        <v>24</v>
      </c>
      <c r="E28" s="27">
        <v>45</v>
      </c>
      <c r="F28" s="28">
        <v>22</v>
      </c>
    </row>
    <row r="29" spans="1:6" x14ac:dyDescent="0.25">
      <c r="A29" s="26" t="s">
        <v>29</v>
      </c>
      <c r="B29" s="27">
        <v>34</v>
      </c>
      <c r="C29" s="27">
        <v>51</v>
      </c>
      <c r="D29" s="27">
        <v>31</v>
      </c>
      <c r="E29" s="27">
        <v>19</v>
      </c>
      <c r="F29" s="28">
        <v>20</v>
      </c>
    </row>
    <row r="30" spans="1:6" x14ac:dyDescent="0.25">
      <c r="A30" s="26" t="s">
        <v>30</v>
      </c>
      <c r="B30" s="27">
        <v>30</v>
      </c>
      <c r="C30" s="27">
        <v>29</v>
      </c>
      <c r="D30" s="27">
        <v>31</v>
      </c>
      <c r="E30" s="27">
        <v>35</v>
      </c>
      <c r="F30" s="28">
        <v>44</v>
      </c>
    </row>
    <row r="31" spans="1:6" x14ac:dyDescent="0.25">
      <c r="A31" s="26" t="s">
        <v>31</v>
      </c>
      <c r="B31" s="27">
        <v>76</v>
      </c>
      <c r="C31" s="27">
        <v>80</v>
      </c>
      <c r="D31" s="27">
        <v>60</v>
      </c>
      <c r="E31" s="27">
        <v>27</v>
      </c>
      <c r="F31" s="28">
        <v>47</v>
      </c>
    </row>
    <row r="32" spans="1:6" x14ac:dyDescent="0.25">
      <c r="A32" s="26" t="s">
        <v>32</v>
      </c>
      <c r="B32" s="27">
        <v>65</v>
      </c>
      <c r="C32" s="27">
        <v>65</v>
      </c>
      <c r="D32" s="27">
        <v>55</v>
      </c>
      <c r="E32" s="27">
        <v>56</v>
      </c>
      <c r="F32" s="28">
        <v>63</v>
      </c>
    </row>
    <row r="33" spans="1:6" x14ac:dyDescent="0.25">
      <c r="A33" s="26" t="s">
        <v>33</v>
      </c>
      <c r="B33" s="27">
        <v>115</v>
      </c>
      <c r="C33" s="27">
        <v>122</v>
      </c>
      <c r="D33" s="27">
        <v>90</v>
      </c>
      <c r="E33" s="27">
        <v>82</v>
      </c>
      <c r="F33" s="28">
        <v>96</v>
      </c>
    </row>
    <row r="34" spans="1:6" x14ac:dyDescent="0.25">
      <c r="A34" s="26" t="s">
        <v>34</v>
      </c>
      <c r="B34" s="27">
        <v>13</v>
      </c>
      <c r="C34" s="27">
        <v>60</v>
      </c>
      <c r="D34" s="27">
        <v>76</v>
      </c>
      <c r="E34" s="27">
        <v>51</v>
      </c>
      <c r="F34" s="28">
        <v>61</v>
      </c>
    </row>
    <row r="35" spans="1:6" x14ac:dyDescent="0.25">
      <c r="A35" s="26" t="s">
        <v>35</v>
      </c>
      <c r="B35" s="27">
        <v>12</v>
      </c>
      <c r="C35" s="27">
        <v>28</v>
      </c>
      <c r="D35" s="27">
        <v>18</v>
      </c>
      <c r="E35" s="27">
        <v>11</v>
      </c>
      <c r="F35" s="28">
        <v>33</v>
      </c>
    </row>
    <row r="36" spans="1:6" x14ac:dyDescent="0.25">
      <c r="A36" s="26" t="s">
        <v>36</v>
      </c>
      <c r="B36" s="27">
        <v>26</v>
      </c>
      <c r="C36" s="27">
        <v>16</v>
      </c>
      <c r="D36" s="27">
        <v>39</v>
      </c>
      <c r="E36" s="27">
        <v>31</v>
      </c>
      <c r="F36" s="28">
        <v>53</v>
      </c>
    </row>
    <row r="37" spans="1:6" x14ac:dyDescent="0.25">
      <c r="A37" s="26" t="s">
        <v>37</v>
      </c>
      <c r="B37" s="27">
        <v>2</v>
      </c>
      <c r="C37" s="27">
        <v>7</v>
      </c>
      <c r="D37" s="27">
        <v>10</v>
      </c>
      <c r="E37" s="27">
        <v>0</v>
      </c>
      <c r="F37" s="28">
        <v>19</v>
      </c>
    </row>
    <row r="38" spans="1:6" x14ac:dyDescent="0.25">
      <c r="A38" s="26" t="s">
        <v>38</v>
      </c>
      <c r="B38" s="27">
        <v>18</v>
      </c>
      <c r="C38" s="27">
        <v>42</v>
      </c>
      <c r="D38" s="27">
        <v>36</v>
      </c>
      <c r="E38" s="27">
        <v>41</v>
      </c>
      <c r="F38" s="28">
        <v>56</v>
      </c>
    </row>
    <row r="39" spans="1:6" x14ac:dyDescent="0.25">
      <c r="A39" s="26" t="s">
        <v>16</v>
      </c>
      <c r="B39" s="27">
        <v>64</v>
      </c>
      <c r="C39" s="27">
        <v>77</v>
      </c>
      <c r="D39" s="27">
        <v>115</v>
      </c>
      <c r="E39" s="27">
        <v>92</v>
      </c>
      <c r="F39" s="28">
        <v>146</v>
      </c>
    </row>
    <row r="40" spans="1:6" x14ac:dyDescent="0.25">
      <c r="A40" s="26" t="s">
        <v>67</v>
      </c>
      <c r="B40" s="27">
        <v>16</v>
      </c>
      <c r="C40" s="27">
        <v>9</v>
      </c>
      <c r="D40" s="27">
        <v>11</v>
      </c>
      <c r="E40" s="27">
        <v>6</v>
      </c>
      <c r="F40" s="28">
        <v>2</v>
      </c>
    </row>
    <row r="41" spans="1:6" x14ac:dyDescent="0.25">
      <c r="A41" s="29" t="s">
        <v>39</v>
      </c>
      <c r="B41" s="30"/>
      <c r="C41" s="30"/>
      <c r="D41" s="30"/>
      <c r="E41" s="30"/>
      <c r="F41" s="31"/>
    </row>
    <row r="42" spans="1:6" x14ac:dyDescent="0.25">
      <c r="A42" s="26" t="s">
        <v>40</v>
      </c>
      <c r="B42" s="27">
        <v>14</v>
      </c>
      <c r="C42" s="27">
        <v>64</v>
      </c>
      <c r="D42" s="27">
        <v>27</v>
      </c>
      <c r="E42" s="27">
        <v>15</v>
      </c>
      <c r="F42" s="28">
        <v>18</v>
      </c>
    </row>
    <row r="43" spans="1:6" x14ac:dyDescent="0.25">
      <c r="A43" s="26" t="s">
        <v>41</v>
      </c>
      <c r="B43" s="27">
        <v>12</v>
      </c>
      <c r="C43" s="27">
        <v>14</v>
      </c>
      <c r="D43" s="27">
        <v>10</v>
      </c>
      <c r="E43" s="27">
        <v>23</v>
      </c>
      <c r="F43" s="28">
        <v>25</v>
      </c>
    </row>
    <row r="44" spans="1:6" x14ac:dyDescent="0.25">
      <c r="A44" s="26" t="s">
        <v>42</v>
      </c>
      <c r="B44" s="27">
        <v>1</v>
      </c>
      <c r="C44" s="27">
        <v>0</v>
      </c>
      <c r="D44" s="27">
        <v>5</v>
      </c>
      <c r="E44" s="27">
        <v>0</v>
      </c>
      <c r="F44" s="28">
        <v>0</v>
      </c>
    </row>
    <row r="45" spans="1:6" x14ac:dyDescent="0.25">
      <c r="A45" s="26" t="s">
        <v>43</v>
      </c>
      <c r="B45" s="27">
        <v>6</v>
      </c>
      <c r="C45" s="27">
        <v>1</v>
      </c>
      <c r="D45" s="27">
        <v>4</v>
      </c>
      <c r="E45" s="27">
        <v>0</v>
      </c>
      <c r="F45" s="28">
        <v>14</v>
      </c>
    </row>
    <row r="46" spans="1:6" x14ac:dyDescent="0.25">
      <c r="A46" s="26" t="s">
        <v>44</v>
      </c>
      <c r="B46" s="27">
        <v>0</v>
      </c>
      <c r="C46" s="27">
        <v>0</v>
      </c>
      <c r="D46" s="27">
        <v>0</v>
      </c>
      <c r="E46" s="27">
        <v>0</v>
      </c>
      <c r="F46" s="28">
        <v>0</v>
      </c>
    </row>
    <row r="47" spans="1:6" x14ac:dyDescent="0.25">
      <c r="A47" s="29" t="s">
        <v>45</v>
      </c>
      <c r="B47" s="30"/>
      <c r="C47" s="30"/>
      <c r="D47" s="30"/>
      <c r="E47" s="30"/>
      <c r="F47" s="31"/>
    </row>
    <row r="48" spans="1:6" x14ac:dyDescent="0.25">
      <c r="A48" s="26" t="s">
        <v>51</v>
      </c>
      <c r="B48" s="27">
        <v>0</v>
      </c>
      <c r="C48" s="27">
        <v>0</v>
      </c>
      <c r="D48" s="27">
        <v>0</v>
      </c>
      <c r="E48" s="27">
        <v>0</v>
      </c>
      <c r="F48" s="28">
        <v>0</v>
      </c>
    </row>
    <row r="49" spans="1:6" x14ac:dyDescent="0.25">
      <c r="A49" s="26" t="s">
        <v>46</v>
      </c>
      <c r="B49" s="27">
        <v>0</v>
      </c>
      <c r="C49" s="27">
        <v>0</v>
      </c>
      <c r="D49" s="27">
        <v>0</v>
      </c>
      <c r="E49" s="27">
        <v>0</v>
      </c>
      <c r="F49" s="28">
        <v>0</v>
      </c>
    </row>
    <row r="50" spans="1:6" x14ac:dyDescent="0.25">
      <c r="A50" s="26" t="s">
        <v>47</v>
      </c>
      <c r="B50" s="27">
        <v>1</v>
      </c>
      <c r="C50" s="27">
        <v>0</v>
      </c>
      <c r="D50" s="27">
        <v>17</v>
      </c>
      <c r="E50" s="27">
        <v>4</v>
      </c>
      <c r="F50" s="28">
        <v>5</v>
      </c>
    </row>
    <row r="51" spans="1:6" x14ac:dyDescent="0.25">
      <c r="A51" s="29" t="s">
        <v>48</v>
      </c>
      <c r="B51" s="30"/>
      <c r="C51" s="30"/>
      <c r="D51" s="30"/>
      <c r="E51" s="30"/>
      <c r="F51" s="31"/>
    </row>
    <row r="52" spans="1:6" x14ac:dyDescent="0.25">
      <c r="A52" s="26" t="s">
        <v>49</v>
      </c>
      <c r="B52" s="27">
        <v>29</v>
      </c>
      <c r="C52" s="27">
        <v>10</v>
      </c>
      <c r="D52" s="27">
        <v>15</v>
      </c>
      <c r="E52" s="27">
        <v>21</v>
      </c>
      <c r="F52" s="28">
        <v>11</v>
      </c>
    </row>
    <row r="53" spans="1:6" x14ac:dyDescent="0.25">
      <c r="A53" s="26" t="s">
        <v>50</v>
      </c>
      <c r="B53" s="27">
        <v>0</v>
      </c>
      <c r="C53" s="27">
        <v>1</v>
      </c>
      <c r="D53" s="27">
        <v>0</v>
      </c>
      <c r="E53" s="27">
        <v>2</v>
      </c>
      <c r="F53" s="28">
        <v>0</v>
      </c>
    </row>
    <row r="54" spans="1:6" ht="15.75" thickBot="1" x14ac:dyDescent="0.3">
      <c r="A54" s="17" t="s">
        <v>71</v>
      </c>
      <c r="B54" s="21">
        <f>SUM(B3:B53)</f>
        <v>1738</v>
      </c>
      <c r="C54" s="21">
        <f t="shared" ref="C54:F54" si="0">SUM(C3:C53)</f>
        <v>1865</v>
      </c>
      <c r="D54" s="21">
        <f t="shared" si="0"/>
        <v>2054</v>
      </c>
      <c r="E54" s="21">
        <f t="shared" si="0"/>
        <v>1660</v>
      </c>
      <c r="F54" s="22">
        <f t="shared" si="0"/>
        <v>2287</v>
      </c>
    </row>
  </sheetData>
  <mergeCells count="1">
    <mergeCell ref="A1:F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QUANTITY OF NARCOTICS</vt:lpstr>
      <vt:lpstr>NUMBER OF ARRESTED SUSPECTS</vt:lpstr>
      <vt:lpstr>NUMBER OF COUNSELLING CONCLUDED</vt:lpstr>
      <vt:lpstr>NUMBER OF COUNSELLING CASES</vt:lpstr>
      <vt:lpstr>NUMBER OF SUSPECTS PROSECUTED</vt:lpstr>
      <vt:lpstr>NUMBER OF CONVICTIONS SECURED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Euan Ritchie</dc:creator>
  <cp:lastModifiedBy>Emuesiri</cp:lastModifiedBy>
  <dcterms:created xsi:type="dcterms:W3CDTF">2017-08-10T13:38:35Z</dcterms:created>
  <dcterms:modified xsi:type="dcterms:W3CDTF">2017-08-24T15:17:45Z</dcterms:modified>
</cp:coreProperties>
</file>